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8.xml" ContentType="application/vnd.openxmlformats-officedocument.drawingml.chart+xml"/>
  <Override PartName="/xl/charts/chart17.xml" ContentType="application/vnd.openxmlformats-officedocument.drawingml.chart+xml"/>
  <Override PartName="/xl/worksheets/sheet1.xml" ContentType="application/vnd.openxmlformats-officedocument.spreadsheetml.worksheet+xml"/>
  <Override PartName="/xl/charts/chart15.xml" ContentType="application/vnd.openxmlformats-officedocument.drawingml.chart+xml"/>
  <Override PartName="/xl/charts/chart14.xml" ContentType="application/vnd.openxmlformats-officedocument.drawingml.chart+xml"/>
  <Override PartName="/xl/charts/chart13.xml" ContentType="application/vnd.openxmlformats-officedocument.drawingml.chart+xml"/>
  <Override PartName="/xl/charts/chart12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7.xml" ContentType="application/vnd.openxmlformats-officedocument.drawingml.chart+xml"/>
  <Override PartName="/xl/charts/chart26.xml" ContentType="application/vnd.openxmlformats-officedocument.drawingml.chart+xml"/>
  <Override PartName="/xl/charts/chart25.xml" ContentType="application/vnd.openxmlformats-officedocument.drawingml.chart+xml"/>
  <Override PartName="/xl/charts/chart24.xml" ContentType="application/vnd.openxmlformats-officedocument.drawingml.chart+xml"/>
  <Override PartName="/xl/charts/chart23.xml" ContentType="application/vnd.openxmlformats-officedocument.drawingml.chart+xml"/>
  <Override PartName="/xl/charts/chart22.xml" ContentType="application/vnd.openxmlformats-officedocument.drawingml.chart+xml"/>
  <Override PartName="/xl/charts/chart11.xml" ContentType="application/vnd.openxmlformats-officedocument.drawingml.chart+xml"/>
  <Override PartName="/xl/charts/chart16.xml" ContentType="application/vnd.openxmlformats-officedocument.drawingml.chart+xml"/>
  <Override PartName="/xl/charts/chart9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2.xml" ContentType="application/vnd.openxmlformats-officedocument.drawingml.chart+xml"/>
  <Override PartName="/xl/charts/chart10.xml" ContentType="application/vnd.openxmlformats-officedocument.drawingml.chart+xml"/>
  <Override PartName="/xl/charts/chart4.xml" ContentType="application/vnd.openxmlformats-officedocument.drawingml.chart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charts/chart3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pc-mbalbast\COMPARTIDO\IFN4\Sig\P14\TABLAS\TABLAS ENTREGA\8. Dinámica Forestal\8.1. Comparación Inventarios\"/>
    </mc:Choice>
  </mc:AlternateContent>
  <bookViews>
    <workbookView xWindow="0" yWindow="150" windowWidth="14490" windowHeight="6450"/>
  </bookViews>
  <sheets>
    <sheet name="14-903b" sheetId="13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'14-903b'!$A$1:$AN$47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AL70" i="139" l="1"/>
  <c r="AK70" i="139"/>
  <c r="AM69" i="139"/>
  <c r="AL68" i="139"/>
  <c r="AK68" i="139"/>
  <c r="AM67" i="139"/>
  <c r="AL66" i="139"/>
  <c r="AK66" i="139"/>
  <c r="AM65" i="139"/>
  <c r="AL64" i="139"/>
  <c r="AK64" i="139"/>
  <c r="AL62" i="139"/>
  <c r="AK62" i="139"/>
  <c r="AL60" i="139"/>
  <c r="AK60" i="139"/>
  <c r="AL58" i="139"/>
  <c r="AK58" i="139"/>
  <c r="AM70" i="139"/>
  <c r="AL69" i="139"/>
  <c r="AK69" i="139"/>
  <c r="AM68" i="139"/>
  <c r="AL67" i="139"/>
  <c r="AK67" i="139"/>
  <c r="AM66" i="139"/>
  <c r="AL65" i="139"/>
  <c r="AK65" i="139"/>
  <c r="AM64" i="139"/>
  <c r="AL63" i="139"/>
  <c r="AK63" i="139"/>
  <c r="AM62" i="139"/>
  <c r="AL61" i="139"/>
  <c r="AK61" i="139"/>
  <c r="AM60" i="139"/>
  <c r="AL55" i="139"/>
  <c r="AK59" i="139"/>
  <c r="AM58" i="139"/>
  <c r="AL57" i="139"/>
  <c r="AK57" i="139"/>
  <c r="AH69" i="139"/>
  <c r="AH67" i="139"/>
  <c r="AG67" i="139"/>
  <c r="AH66" i="139"/>
  <c r="AH63" i="139"/>
  <c r="AH61" i="139"/>
  <c r="AG61" i="139"/>
  <c r="AH60" i="139"/>
  <c r="AH58" i="139"/>
  <c r="AH59" i="139"/>
  <c r="AH62" i="139"/>
  <c r="AH64" i="139"/>
  <c r="AH65" i="139"/>
  <c r="AH68" i="139"/>
  <c r="AH70" i="139"/>
  <c r="AH57" i="139"/>
  <c r="AG58" i="139"/>
  <c r="AG59" i="139"/>
  <c r="AG60" i="139"/>
  <c r="AG62" i="139"/>
  <c r="AG63" i="139"/>
  <c r="AG64" i="139"/>
  <c r="AG65" i="139"/>
  <c r="AG66" i="139"/>
  <c r="AG68" i="139"/>
  <c r="AG69" i="139"/>
  <c r="AG70" i="139"/>
  <c r="AG57" i="139"/>
  <c r="AM55" i="139" l="1"/>
  <c r="AK55" i="139"/>
  <c r="AL59" i="139"/>
  <c r="AM57" i="139"/>
  <c r="AM59" i="139"/>
  <c r="AM61" i="139"/>
  <c r="AM63" i="139"/>
  <c r="H61" i="139"/>
  <c r="AF70" i="139"/>
  <c r="AF69" i="139"/>
  <c r="AF68" i="139"/>
  <c r="AF67" i="139"/>
  <c r="AF66" i="139"/>
  <c r="AF65" i="139"/>
  <c r="AF64" i="139"/>
  <c r="AF63" i="139"/>
  <c r="AF62" i="139"/>
  <c r="AF61" i="139"/>
  <c r="AF60" i="139"/>
  <c r="AF59" i="139"/>
  <c r="AF58" i="139"/>
  <c r="AG55" i="139"/>
  <c r="AF55" i="139" l="1"/>
  <c r="AF57" i="139"/>
  <c r="AH55" i="139" l="1"/>
  <c r="AC58" i="139" l="1"/>
  <c r="AA59" i="139"/>
  <c r="AA60" i="139"/>
  <c r="AC60" i="139"/>
  <c r="AA61" i="139"/>
  <c r="AB61" i="139"/>
  <c r="AA62" i="139"/>
  <c r="AC62" i="139"/>
  <c r="AA63" i="139"/>
  <c r="AA64" i="139"/>
  <c r="AC64" i="139"/>
  <c r="AA65" i="139"/>
  <c r="AB65" i="139"/>
  <c r="AA66" i="139"/>
  <c r="AC66" i="139"/>
  <c r="AA67" i="139"/>
  <c r="AB67" i="139"/>
  <c r="AA68" i="139"/>
  <c r="AB68" i="139"/>
  <c r="AC68" i="139"/>
  <c r="AA69" i="139"/>
  <c r="AA70" i="139"/>
  <c r="AC70" i="139"/>
  <c r="AC57" i="139"/>
  <c r="AA57" i="139"/>
  <c r="AB70" i="139"/>
  <c r="AC69" i="139"/>
  <c r="AB69" i="139"/>
  <c r="AC67" i="139"/>
  <c r="AB66" i="139"/>
  <c r="AC65" i="139"/>
  <c r="AB64" i="139"/>
  <c r="AC63" i="139"/>
  <c r="AB63" i="139"/>
  <c r="AB62" i="139"/>
  <c r="AC61" i="139"/>
  <c r="AB60" i="139"/>
  <c r="AC59" i="139"/>
  <c r="AB59" i="139"/>
  <c r="AB58" i="139"/>
  <c r="AA58" i="139"/>
  <c r="V58" i="139"/>
  <c r="X58" i="139"/>
  <c r="V59" i="139"/>
  <c r="V60" i="139"/>
  <c r="X60" i="139"/>
  <c r="V61" i="139"/>
  <c r="W62" i="139"/>
  <c r="X62" i="139"/>
  <c r="V63" i="139"/>
  <c r="V64" i="139"/>
  <c r="X64" i="139"/>
  <c r="V65" i="139"/>
  <c r="W65" i="139"/>
  <c r="W66" i="139"/>
  <c r="X66" i="139"/>
  <c r="V67" i="139"/>
  <c r="X67" i="139"/>
  <c r="V68" i="139"/>
  <c r="W68" i="139"/>
  <c r="X68" i="139"/>
  <c r="V69" i="139"/>
  <c r="W69" i="139"/>
  <c r="W70" i="139"/>
  <c r="X70" i="139"/>
  <c r="W57" i="139"/>
  <c r="X57" i="139"/>
  <c r="V70" i="139"/>
  <c r="W67" i="139"/>
  <c r="V66" i="139"/>
  <c r="W64" i="139"/>
  <c r="X63" i="139"/>
  <c r="W63" i="139"/>
  <c r="V62" i="139"/>
  <c r="X61" i="139"/>
  <c r="W61" i="139"/>
  <c r="W60" i="139"/>
  <c r="W59" i="139"/>
  <c r="W58" i="139"/>
  <c r="R58" i="139"/>
  <c r="S58" i="139"/>
  <c r="Q59" i="139"/>
  <c r="R59" i="139"/>
  <c r="S59" i="139"/>
  <c r="Q60" i="139"/>
  <c r="R60" i="139"/>
  <c r="S60" i="139"/>
  <c r="Q61" i="139"/>
  <c r="R61" i="139"/>
  <c r="S61" i="139"/>
  <c r="Q62" i="139"/>
  <c r="R62" i="139"/>
  <c r="Q63" i="139"/>
  <c r="R63" i="139"/>
  <c r="S63" i="139"/>
  <c r="Q64" i="139"/>
  <c r="R64" i="139"/>
  <c r="Q65" i="139"/>
  <c r="R65" i="139"/>
  <c r="S65" i="139"/>
  <c r="Q66" i="139"/>
  <c r="R66" i="139"/>
  <c r="S66" i="139"/>
  <c r="Q67" i="139"/>
  <c r="R67" i="139"/>
  <c r="S67" i="139"/>
  <c r="Q68" i="139"/>
  <c r="R68" i="139"/>
  <c r="S68" i="139"/>
  <c r="Q69" i="139"/>
  <c r="R69" i="139"/>
  <c r="S69" i="139"/>
  <c r="Q70" i="139"/>
  <c r="R70" i="139"/>
  <c r="S70" i="139"/>
  <c r="R57" i="139"/>
  <c r="S57" i="139"/>
  <c r="Q57" i="139"/>
  <c r="L58" i="139"/>
  <c r="M58" i="139"/>
  <c r="L59" i="139"/>
  <c r="N59" i="139"/>
  <c r="M60" i="139"/>
  <c r="L61" i="139"/>
  <c r="N61" i="139"/>
  <c r="L62" i="139"/>
  <c r="L63" i="139"/>
  <c r="M63" i="139"/>
  <c r="N63" i="139"/>
  <c r="L65" i="139"/>
  <c r="N65" i="139"/>
  <c r="L66" i="139"/>
  <c r="M66" i="139"/>
  <c r="L67" i="139"/>
  <c r="N67" i="139"/>
  <c r="L68" i="139"/>
  <c r="M68" i="139"/>
  <c r="L69" i="139"/>
  <c r="M69" i="139"/>
  <c r="N69" i="139"/>
  <c r="M70" i="139"/>
  <c r="N70" i="139"/>
  <c r="M57" i="139"/>
  <c r="N57" i="139"/>
  <c r="L57" i="139"/>
  <c r="L70" i="139"/>
  <c r="N68" i="139"/>
  <c r="N66" i="139"/>
  <c r="M65" i="139"/>
  <c r="N64" i="139"/>
  <c r="L64" i="139"/>
  <c r="N62" i="139"/>
  <c r="M62" i="139"/>
  <c r="N60" i="139"/>
  <c r="L60" i="139"/>
  <c r="M59" i="139"/>
  <c r="N58" i="139"/>
  <c r="AA55" i="139" l="1"/>
  <c r="V55" i="139"/>
  <c r="Q55" i="139"/>
  <c r="AB55" i="139"/>
  <c r="AB57" i="139"/>
  <c r="V57" i="139"/>
  <c r="X59" i="139"/>
  <c r="X65" i="139"/>
  <c r="X69" i="139"/>
  <c r="W55" i="139"/>
  <c r="Q58" i="139"/>
  <c r="S62" i="139"/>
  <c r="S64" i="139"/>
  <c r="M61" i="139"/>
  <c r="M64" i="139"/>
  <c r="M67" i="139"/>
  <c r="M55" i="139"/>
  <c r="N55" i="139"/>
  <c r="AC55" i="139"/>
  <c r="R55" i="139"/>
  <c r="L55" i="139"/>
  <c r="S55" i="139" l="1"/>
  <c r="X55" i="139"/>
  <c r="D63" i="139" l="1"/>
  <c r="C57" i="139"/>
  <c r="C58" i="139"/>
  <c r="C60" i="139"/>
  <c r="C62" i="139"/>
  <c r="C64" i="139"/>
  <c r="C66" i="139"/>
  <c r="C68" i="139"/>
  <c r="C70" i="139"/>
  <c r="B58" i="139"/>
  <c r="B59" i="139"/>
  <c r="B60" i="139"/>
  <c r="B62" i="139"/>
  <c r="B63" i="139"/>
  <c r="B64" i="139"/>
  <c r="B66" i="139"/>
  <c r="B67" i="139"/>
  <c r="B68" i="139"/>
  <c r="B70" i="139"/>
  <c r="G70" i="139"/>
  <c r="G69" i="139"/>
  <c r="G68" i="139"/>
  <c r="G67" i="139"/>
  <c r="G66" i="139"/>
  <c r="G65" i="139"/>
  <c r="G64" i="139"/>
  <c r="G63" i="139"/>
  <c r="G62" i="139"/>
  <c r="G61" i="139"/>
  <c r="G60" i="139"/>
  <c r="G59" i="139"/>
  <c r="G58" i="139"/>
  <c r="G57" i="139"/>
  <c r="B57" i="139"/>
  <c r="B61" i="139"/>
  <c r="B65" i="139"/>
  <c r="B69" i="139"/>
  <c r="I55" i="139"/>
  <c r="H58" i="139"/>
  <c r="I58" i="139"/>
  <c r="H59" i="139"/>
  <c r="I59" i="139"/>
  <c r="H60" i="139"/>
  <c r="I60" i="139"/>
  <c r="I61" i="139"/>
  <c r="H62" i="139"/>
  <c r="I62" i="139"/>
  <c r="H63" i="139"/>
  <c r="I63" i="139"/>
  <c r="H64" i="139"/>
  <c r="I64" i="139"/>
  <c r="H65" i="139"/>
  <c r="I65" i="139"/>
  <c r="H66" i="139"/>
  <c r="I66" i="139"/>
  <c r="H67" i="139"/>
  <c r="I67" i="139"/>
  <c r="H68" i="139"/>
  <c r="I68" i="139"/>
  <c r="H69" i="139"/>
  <c r="I69" i="139"/>
  <c r="H70" i="139"/>
  <c r="I70" i="139"/>
  <c r="I57" i="139"/>
  <c r="H57" i="139"/>
  <c r="D61" i="139"/>
  <c r="D65" i="139"/>
  <c r="D69" i="139"/>
  <c r="D57" i="139"/>
  <c r="D68" i="139" l="1"/>
  <c r="D64" i="139"/>
  <c r="D60" i="139"/>
  <c r="D67" i="139"/>
  <c r="D59" i="139"/>
  <c r="D70" i="139"/>
  <c r="D66" i="139"/>
  <c r="D62" i="139"/>
  <c r="D58" i="139"/>
  <c r="C69" i="139"/>
  <c r="C67" i="139"/>
  <c r="C65" i="139"/>
  <c r="C63" i="139"/>
  <c r="C61" i="139"/>
  <c r="C59" i="139"/>
  <c r="C55" i="139"/>
  <c r="B55" i="139"/>
  <c r="G55" i="139"/>
  <c r="D55" i="139" l="1"/>
  <c r="H55" i="139"/>
</calcChain>
</file>

<file path=xl/sharedStrings.xml><?xml version="1.0" encoding="utf-8"?>
<sst xmlns="http://schemas.openxmlformats.org/spreadsheetml/2006/main" count="236" uniqueCount="35">
  <si>
    <t>TOTALES</t>
  </si>
  <si>
    <t>70 y sup</t>
  </si>
  <si>
    <t>IFN3</t>
  </si>
  <si>
    <t>2º gráfico:</t>
  </si>
  <si>
    <t>DE PIES</t>
  </si>
  <si>
    <t>(miles)</t>
  </si>
  <si>
    <t>GRÁFICOS</t>
  </si>
  <si>
    <t>IFN3:</t>
  </si>
  <si>
    <t>IFN4</t>
  </si>
  <si>
    <t>IFN4 / IFN3</t>
  </si>
  <si>
    <t>IFN4:</t>
  </si>
  <si>
    <t>SUPERFICIE FORESTAL ARBOLADA:</t>
  </si>
  <si>
    <t>(pies/ha)</t>
  </si>
  <si>
    <t>DENSIDAD</t>
  </si>
  <si>
    <t>pies/ha</t>
  </si>
  <si>
    <t>IFN2</t>
  </si>
  <si>
    <t>%</t>
  </si>
  <si>
    <t>VARIACIÓN</t>
  </si>
  <si>
    <t>IFN2:</t>
  </si>
  <si>
    <t>C D</t>
  </si>
  <si>
    <t>CANT</t>
  </si>
  <si>
    <t>903b. COMPARACIÓN DE DENSIDAD DE PIES POR CLASE DIAMÉTRICA Y ESPECIE</t>
  </si>
  <si>
    <t>-</t>
  </si>
  <si>
    <t>Pinus halepensis</t>
  </si>
  <si>
    <t>Pinus pinaster</t>
  </si>
  <si>
    <t>3º gráfico:</t>
  </si>
  <si>
    <t>4º gráfico:</t>
  </si>
  <si>
    <t>5º gráfico:</t>
  </si>
  <si>
    <t>6º gráfico:</t>
  </si>
  <si>
    <t xml:space="preserve">Quercus ilex </t>
  </si>
  <si>
    <t>Pinus pinea</t>
  </si>
  <si>
    <t>Quercus suber</t>
  </si>
  <si>
    <t>Eucalyptus camaldulensis</t>
  </si>
  <si>
    <t>Quercus faginea</t>
  </si>
  <si>
    <t>Olea europaea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</si>
</sst>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.00\ _P_t_s_-;\-* #,##0.00\ _P_t_s_-;_-* &quot;-&quot;\ _P_t_s_-;_-@_-"/>
    <numFmt numFmtId="168" formatCode="#,##0.000000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8">
    <xf numFmtId="0" fontId="0" fillId="0" borderId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5" applyNumberFormat="0" applyAlignment="0" applyProtection="0"/>
    <xf numFmtId="0" fontId="32" fillId="23" borderId="6" applyNumberFormat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5" fillId="30" borderId="5" applyNumberFormat="0" applyAlignment="0" applyProtection="0"/>
    <xf numFmtId="0" fontId="36" fillId="31" borderId="0" applyNumberFormat="0" applyBorder="0" applyAlignment="0" applyProtection="0"/>
    <xf numFmtId="166" fontId="16" fillId="0" borderId="0" applyFont="0" applyFill="0" applyBorder="0" applyAlignment="0" applyProtection="0"/>
    <xf numFmtId="0" fontId="37" fillId="32" borderId="0" applyNumberFormat="0" applyBorder="0" applyAlignment="0" applyProtection="0"/>
    <xf numFmtId="0" fontId="24" fillId="0" borderId="0"/>
    <xf numFmtId="0" fontId="28" fillId="0" borderId="0"/>
    <xf numFmtId="0" fontId="28" fillId="33" borderId="8" applyNumberFormat="0" applyFont="0" applyAlignment="0" applyProtection="0"/>
    <xf numFmtId="9" fontId="16" fillId="0" borderId="0" applyFont="0" applyFill="0" applyBorder="0" applyAlignment="0" applyProtection="0"/>
    <xf numFmtId="0" fontId="38" fillId="22" borderId="9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3" borderId="8" applyNumberFormat="0" applyFont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3" borderId="8" applyNumberFormat="0" applyFont="0" applyAlignment="0" applyProtection="0"/>
    <xf numFmtId="0" fontId="15" fillId="33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3" borderId="8" applyNumberFormat="0" applyFont="0" applyAlignment="0" applyProtection="0"/>
    <xf numFmtId="0" fontId="24" fillId="0" borderId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164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24" fillId="0" borderId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3" borderId="8" applyNumberFormat="0" applyFont="0" applyAlignment="0" applyProtection="0"/>
    <xf numFmtId="0" fontId="24" fillId="0" borderId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24" fillId="0" borderId="0"/>
    <xf numFmtId="172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3" borderId="8" applyNumberFormat="0" applyFont="0" applyAlignment="0" applyProtection="0"/>
    <xf numFmtId="9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33" borderId="8" applyNumberFormat="0" applyFont="0" applyAlignment="0" applyProtection="0"/>
    <xf numFmtId="44" fontId="45" fillId="0" borderId="0" applyFont="0" applyFill="0" applyBorder="0" applyAlignment="0" applyProtection="0"/>
    <xf numFmtId="0" fontId="11" fillId="0" borderId="0"/>
    <xf numFmtId="0" fontId="45" fillId="0" borderId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166" fontId="45" fillId="0" borderId="0" applyFont="0" applyFill="0" applyBorder="0" applyAlignment="0" applyProtection="0"/>
    <xf numFmtId="0" fontId="16" fillId="0" borderId="0"/>
    <xf numFmtId="0" fontId="11" fillId="33" borderId="8" applyNumberFormat="0" applyFont="0" applyAlignment="0" applyProtection="0"/>
    <xf numFmtId="9" fontId="45" fillId="0" borderId="0" applyFont="0" applyFill="0" applyBorder="0" applyAlignment="0" applyProtection="0"/>
    <xf numFmtId="0" fontId="10" fillId="0" borderId="0"/>
    <xf numFmtId="0" fontId="10" fillId="33" borderId="8" applyNumberFormat="0" applyFont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9" fillId="0" borderId="0"/>
    <xf numFmtId="0" fontId="9" fillId="33" borderId="8" applyNumberFormat="0" applyFont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46" fillId="0" borderId="0"/>
    <xf numFmtId="0" fontId="8" fillId="0" borderId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3" borderId="8" applyNumberFormat="0" applyFont="0" applyAlignment="0" applyProtection="0"/>
    <xf numFmtId="0" fontId="16" fillId="0" borderId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3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33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166" fontId="16" fillId="0" borderId="0" applyFont="0" applyFill="0" applyBorder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3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3" borderId="8" applyNumberFormat="0" applyFont="0" applyAlignment="0" applyProtection="0"/>
    <xf numFmtId="0" fontId="16" fillId="0" borderId="0"/>
    <xf numFmtId="0" fontId="16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16" fillId="0" borderId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49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16" fillId="0" borderId="0"/>
    <xf numFmtId="0" fontId="16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0" fillId="0" borderId="0"/>
    <xf numFmtId="0" fontId="1" fillId="0" borderId="0"/>
  </cellStyleXfs>
  <cellXfs count="70">
    <xf numFmtId="0" fontId="0" fillId="0" borderId="0" xfId="0"/>
    <xf numFmtId="0" fontId="17" fillId="0" borderId="0" xfId="0" applyFont="1"/>
    <xf numFmtId="0" fontId="17" fillId="0" borderId="1" xfId="0" applyFont="1" applyBorder="1" applyAlignment="1">
      <alignment horizontal="center"/>
    </xf>
    <xf numFmtId="3" fontId="17" fillId="0" borderId="0" xfId="0" applyNumberFormat="1" applyFont="1"/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21" fillId="0" borderId="0" xfId="0" applyFont="1"/>
    <xf numFmtId="3" fontId="24" fillId="2" borderId="0" xfId="0" applyNumberFormat="1" applyFont="1" applyFill="1"/>
    <xf numFmtId="0" fontId="16" fillId="0" borderId="0" xfId="0" applyFont="1"/>
    <xf numFmtId="3" fontId="19" fillId="0" borderId="0" xfId="0" applyNumberFormat="1" applyFont="1"/>
    <xf numFmtId="0" fontId="18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166" fontId="19" fillId="0" borderId="0" xfId="32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37" applyNumberFormat="1" applyFont="1" applyFill="1" applyBorder="1"/>
    <xf numFmtId="3" fontId="19" fillId="0" borderId="0" xfId="0" applyNumberFormat="1" applyFont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3" xfId="32" applyNumberFormat="1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3" fontId="0" fillId="0" borderId="0" xfId="0" applyNumberFormat="1"/>
    <xf numFmtId="3" fontId="17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0" fontId="27" fillId="0" borderId="0" xfId="0" applyFont="1"/>
    <xf numFmtId="4" fontId="17" fillId="0" borderId="0" xfId="0" applyNumberFormat="1" applyFont="1"/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/>
    </xf>
    <xf numFmtId="4" fontId="18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20" fillId="0" borderId="0" xfId="0" applyFont="1" applyFill="1"/>
    <xf numFmtId="2" fontId="17" fillId="0" borderId="2" xfId="0" applyNumberFormat="1" applyFont="1" applyBorder="1" applyAlignment="1">
      <alignment horizontal="right"/>
    </xf>
    <xf numFmtId="168" fontId="19" fillId="0" borderId="0" xfId="32" applyNumberFormat="1" applyFont="1" applyFill="1" applyBorder="1" applyAlignment="1">
      <alignment horizontal="center"/>
    </xf>
    <xf numFmtId="0" fontId="0" fillId="0" borderId="0" xfId="0"/>
    <xf numFmtId="3" fontId="17" fillId="0" borderId="0" xfId="0" applyNumberFormat="1" applyFont="1"/>
    <xf numFmtId="0" fontId="20" fillId="0" borderId="0" xfId="0" applyFont="1" applyFill="1" applyAlignment="1">
      <alignment horizontal="left"/>
    </xf>
    <xf numFmtId="0" fontId="26" fillId="0" borderId="0" xfId="0" applyFont="1" applyFill="1"/>
    <xf numFmtId="2" fontId="17" fillId="0" borderId="1" xfId="0" applyNumberFormat="1" applyFont="1" applyFill="1" applyBorder="1"/>
    <xf numFmtId="4" fontId="17" fillId="0" borderId="1" xfId="0" applyNumberFormat="1" applyFont="1" applyFill="1" applyBorder="1"/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4" fontId="17" fillId="0" borderId="2" xfId="0" applyNumberFormat="1" applyFont="1" applyBorder="1" applyAlignment="1">
      <alignment horizontal="right"/>
    </xf>
    <xf numFmtId="0" fontId="51" fillId="0" borderId="0" xfId="0" applyFont="1" applyBorder="1"/>
    <xf numFmtId="3" fontId="51" fillId="0" borderId="0" xfId="0" applyNumberFormat="1" applyFont="1" applyBorder="1"/>
    <xf numFmtId="3" fontId="51" fillId="0" borderId="0" xfId="0" applyNumberFormat="1" applyFont="1" applyBorder="1" applyAlignment="1">
      <alignment horizontal="right"/>
    </xf>
    <xf numFmtId="167" fontId="51" fillId="0" borderId="0" xfId="32" applyNumberFormat="1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3" fontId="51" fillId="0" borderId="0" xfId="0" applyNumberFormat="1" applyFont="1" applyBorder="1" applyAlignment="1">
      <alignment horizontal="center"/>
    </xf>
    <xf numFmtId="0" fontId="52" fillId="0" borderId="0" xfId="0" applyFont="1" applyBorder="1"/>
    <xf numFmtId="4" fontId="51" fillId="0" borderId="0" xfId="0" applyNumberFormat="1" applyFont="1" applyBorder="1"/>
    <xf numFmtId="169" fontId="51" fillId="0" borderId="0" xfId="32" applyNumberFormat="1" applyFont="1" applyBorder="1" applyAlignment="1">
      <alignment horizontal="left"/>
    </xf>
    <xf numFmtId="4" fontId="51" fillId="0" borderId="0" xfId="0" applyNumberFormat="1" applyFont="1" applyBorder="1" applyAlignment="1">
      <alignment horizontal="center"/>
    </xf>
    <xf numFmtId="4" fontId="17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0" fontId="51" fillId="0" borderId="0" xfId="0" applyFont="1" applyBorder="1" applyAlignment="1">
      <alignment horizontal="left"/>
    </xf>
    <xf numFmtId="170" fontId="51" fillId="0" borderId="0" xfId="0" applyNumberFormat="1" applyFont="1" applyBorder="1"/>
    <xf numFmtId="2" fontId="51" fillId="0" borderId="0" xfId="32" applyNumberFormat="1" applyFont="1" applyBorder="1"/>
  </cellXfs>
  <cellStyles count="6738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 8" xfId="6736"/>
    <cellStyle name="Normal 20" xfId="5480"/>
    <cellStyle name="Normal 21" xfId="5481"/>
    <cellStyle name="Normal 22" xfId="6734"/>
    <cellStyle name="Normal 23" xfId="6735"/>
    <cellStyle name="Normal 24" xfId="6737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 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'14-903b'!$B$54:$B$56</c:f>
              <c:strCache>
                <c:ptCount val="3"/>
                <c:pt idx="0">
                  <c:v>IFN2:</c:v>
                </c:pt>
                <c:pt idx="1">
                  <c:v>167,16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'14-903b'!$B$57:$B$70</c:f>
              <c:numCache>
                <c:formatCode>0.00</c:formatCode>
                <c:ptCount val="14"/>
                <c:pt idx="0">
                  <c:v>101.18</c:v>
                </c:pt>
                <c:pt idx="1">
                  <c:v>25.89</c:v>
                </c:pt>
                <c:pt idx="2">
                  <c:v>11.87</c:v>
                </c:pt>
                <c:pt idx="3">
                  <c:v>7.17</c:v>
                </c:pt>
                <c:pt idx="4">
                  <c:v>5.0199999999999996</c:v>
                </c:pt>
                <c:pt idx="5">
                  <c:v>3.97</c:v>
                </c:pt>
                <c:pt idx="6">
                  <c:v>3.95</c:v>
                </c:pt>
                <c:pt idx="7">
                  <c:v>2.96</c:v>
                </c:pt>
                <c:pt idx="8">
                  <c:v>2.16</c:v>
                </c:pt>
                <c:pt idx="9">
                  <c:v>1.34</c:v>
                </c:pt>
                <c:pt idx="10">
                  <c:v>0.73</c:v>
                </c:pt>
                <c:pt idx="11">
                  <c:v>0.26</c:v>
                </c:pt>
                <c:pt idx="12">
                  <c:v>0.2</c:v>
                </c:pt>
                <c:pt idx="13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'14-903b'!$C$54:$C$56</c:f>
              <c:strCache>
                <c:ptCount val="3"/>
                <c:pt idx="0">
                  <c:v>IFN3:</c:v>
                </c:pt>
                <c:pt idx="1">
                  <c:v>162,78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'14-903b'!$C$57:$C$70</c:f>
              <c:numCache>
                <c:formatCode>0.00</c:formatCode>
                <c:ptCount val="14"/>
                <c:pt idx="0">
                  <c:v>82.86</c:v>
                </c:pt>
                <c:pt idx="1">
                  <c:v>29.91</c:v>
                </c:pt>
                <c:pt idx="2">
                  <c:v>15.38</c:v>
                </c:pt>
                <c:pt idx="3">
                  <c:v>8.83</c:v>
                </c:pt>
                <c:pt idx="4">
                  <c:v>5.74</c:v>
                </c:pt>
                <c:pt idx="5">
                  <c:v>5.3</c:v>
                </c:pt>
                <c:pt idx="6">
                  <c:v>4.5</c:v>
                </c:pt>
                <c:pt idx="7">
                  <c:v>3.49</c:v>
                </c:pt>
                <c:pt idx="8">
                  <c:v>2.69</c:v>
                </c:pt>
                <c:pt idx="9">
                  <c:v>1.69</c:v>
                </c:pt>
                <c:pt idx="10">
                  <c:v>1.1000000000000001</c:v>
                </c:pt>
                <c:pt idx="11">
                  <c:v>0.5</c:v>
                </c:pt>
                <c:pt idx="12">
                  <c:v>0.21</c:v>
                </c:pt>
                <c:pt idx="13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'14-903b'!$D$54:$D$56</c:f>
              <c:strCache>
                <c:ptCount val="3"/>
                <c:pt idx="0">
                  <c:v>IFN4:</c:v>
                </c:pt>
                <c:pt idx="1">
                  <c:v>163,55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'14-903b'!$D$57:$D$70</c:f>
              <c:numCache>
                <c:formatCode>0.00</c:formatCode>
                <c:ptCount val="14"/>
                <c:pt idx="0">
                  <c:v>66.040000000000006</c:v>
                </c:pt>
                <c:pt idx="1">
                  <c:v>37.840000000000003</c:v>
                </c:pt>
                <c:pt idx="2">
                  <c:v>18.48</c:v>
                </c:pt>
                <c:pt idx="3">
                  <c:v>11.15</c:v>
                </c:pt>
                <c:pt idx="4">
                  <c:v>7.68</c:v>
                </c:pt>
                <c:pt idx="5">
                  <c:v>5.19</c:v>
                </c:pt>
                <c:pt idx="6">
                  <c:v>4.3</c:v>
                </c:pt>
                <c:pt idx="7">
                  <c:v>4.34</c:v>
                </c:pt>
                <c:pt idx="8">
                  <c:v>3.18</c:v>
                </c:pt>
                <c:pt idx="9">
                  <c:v>2.1</c:v>
                </c:pt>
                <c:pt idx="10">
                  <c:v>1.4</c:v>
                </c:pt>
                <c:pt idx="11">
                  <c:v>0.82</c:v>
                </c:pt>
                <c:pt idx="12">
                  <c:v>0.28000000000000003</c:v>
                </c:pt>
                <c:pt idx="1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552640"/>
        <c:axId val="157554560"/>
      </c:barChart>
      <c:catAx>
        <c:axId val="1575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5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54560"/>
        <c:scaling>
          <c:orientation val="minMax"/>
          <c:max val="1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5526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90372226198989"/>
          <c:y val="0.6071885979927566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19200"/>
        <c:axId val="163621120"/>
      </c:barChart>
      <c:catAx>
        <c:axId val="1636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1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19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71040"/>
        <c:axId val="163272576"/>
      </c:barChart>
      <c:catAx>
        <c:axId val="1632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7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'14-903b'!$B$60:$B$70</c:f>
              <c:numCache>
                <c:formatCode>0.00</c:formatCode>
                <c:ptCount val="11"/>
                <c:pt idx="0">
                  <c:v>7.17</c:v>
                </c:pt>
                <c:pt idx="1">
                  <c:v>5.0199999999999996</c:v>
                </c:pt>
                <c:pt idx="2">
                  <c:v>3.97</c:v>
                </c:pt>
                <c:pt idx="3">
                  <c:v>3.95</c:v>
                </c:pt>
                <c:pt idx="4">
                  <c:v>2.96</c:v>
                </c:pt>
                <c:pt idx="5">
                  <c:v>2.16</c:v>
                </c:pt>
                <c:pt idx="6">
                  <c:v>1.34</c:v>
                </c:pt>
                <c:pt idx="7">
                  <c:v>0.73</c:v>
                </c:pt>
                <c:pt idx="8">
                  <c:v>0.26</c:v>
                </c:pt>
                <c:pt idx="9">
                  <c:v>0.2</c:v>
                </c:pt>
                <c:pt idx="10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'14-903b'!$C$60:$C$70</c:f>
              <c:numCache>
                <c:formatCode>0.00</c:formatCode>
                <c:ptCount val="11"/>
                <c:pt idx="0">
                  <c:v>8.83</c:v>
                </c:pt>
                <c:pt idx="1">
                  <c:v>5.74</c:v>
                </c:pt>
                <c:pt idx="2">
                  <c:v>5.3</c:v>
                </c:pt>
                <c:pt idx="3">
                  <c:v>4.5</c:v>
                </c:pt>
                <c:pt idx="4">
                  <c:v>3.49</c:v>
                </c:pt>
                <c:pt idx="5">
                  <c:v>2.69</c:v>
                </c:pt>
                <c:pt idx="6">
                  <c:v>1.69</c:v>
                </c:pt>
                <c:pt idx="7">
                  <c:v>1.1000000000000001</c:v>
                </c:pt>
                <c:pt idx="8">
                  <c:v>0.5</c:v>
                </c:pt>
                <c:pt idx="9">
                  <c:v>0.21</c:v>
                </c:pt>
                <c:pt idx="10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'14-903b'!$D$60:$D$70</c:f>
              <c:numCache>
                <c:formatCode>0.00</c:formatCode>
                <c:ptCount val="11"/>
                <c:pt idx="0">
                  <c:v>11.15</c:v>
                </c:pt>
                <c:pt idx="1">
                  <c:v>7.68</c:v>
                </c:pt>
                <c:pt idx="2">
                  <c:v>5.19</c:v>
                </c:pt>
                <c:pt idx="3">
                  <c:v>4.3</c:v>
                </c:pt>
                <c:pt idx="4">
                  <c:v>4.34</c:v>
                </c:pt>
                <c:pt idx="5">
                  <c:v>3.18</c:v>
                </c:pt>
                <c:pt idx="6">
                  <c:v>2.1</c:v>
                </c:pt>
                <c:pt idx="7">
                  <c:v>1.4</c:v>
                </c:pt>
                <c:pt idx="8">
                  <c:v>0.82</c:v>
                </c:pt>
                <c:pt idx="9">
                  <c:v>0.28000000000000003</c:v>
                </c:pt>
                <c:pt idx="10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81408"/>
        <c:axId val="163682944"/>
      </c:barChart>
      <c:catAx>
        <c:axId val="16368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82944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68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'14-903b'!$F$64:$F$70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'14-903b'!$G$64:$G$70</c:f>
              <c:numCache>
                <c:formatCode>0.00</c:formatCode>
                <c:ptCount val="7"/>
                <c:pt idx="0">
                  <c:v>0.16</c:v>
                </c:pt>
                <c:pt idx="1">
                  <c:v>0.03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'14-903b'!$F$64:$F$70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'14-903b'!$H$64:$H$70</c:f>
              <c:numCache>
                <c:formatCode>0.00</c:formatCode>
                <c:ptCount val="7"/>
                <c:pt idx="0">
                  <c:v>0.56999999999999995</c:v>
                </c:pt>
                <c:pt idx="1">
                  <c:v>0.12</c:v>
                </c:pt>
                <c:pt idx="2">
                  <c:v>0.06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'14-903b'!$F$64:$F$70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'14-903b'!$I$64:$I$70</c:f>
              <c:numCache>
                <c:formatCode>0.00</c:formatCode>
                <c:ptCount val="7"/>
                <c:pt idx="0">
                  <c:v>1.1399999999999999</c:v>
                </c:pt>
                <c:pt idx="1">
                  <c:v>0.54</c:v>
                </c:pt>
                <c:pt idx="2">
                  <c:v>0.23</c:v>
                </c:pt>
                <c:pt idx="3">
                  <c:v>0.12</c:v>
                </c:pt>
                <c:pt idx="4">
                  <c:v>0.04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15200"/>
        <c:axId val="164116736"/>
      </c:barChart>
      <c:catAx>
        <c:axId val="1641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16736"/>
        <c:scaling>
          <c:orientation val="minMax"/>
          <c:max val="1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15200"/>
        <c:crosses val="autoZero"/>
        <c:crossBetween val="between"/>
        <c:majorUnit val="0.25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46176"/>
        <c:axId val="164152064"/>
      </c:barChart>
      <c:catAx>
        <c:axId val="164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20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1461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12736"/>
        <c:axId val="164214272"/>
      </c:barChart>
      <c:catAx>
        <c:axId val="1642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2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427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21273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'14-903b'!$L$54:$L$56</c:f>
              <c:strCache>
                <c:ptCount val="3"/>
                <c:pt idx="0">
                  <c:v>IFN2:</c:v>
                </c:pt>
                <c:pt idx="1">
                  <c:v>34,27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'14-903b'!$L$57:$L$70</c:f>
              <c:numCache>
                <c:formatCode>0.00</c:formatCode>
                <c:ptCount val="14"/>
                <c:pt idx="0">
                  <c:v>24.59</c:v>
                </c:pt>
                <c:pt idx="1">
                  <c:v>6.67</c:v>
                </c:pt>
                <c:pt idx="2">
                  <c:v>1.3</c:v>
                </c:pt>
                <c:pt idx="3">
                  <c:v>0.66</c:v>
                </c:pt>
                <c:pt idx="4">
                  <c:v>0.39</c:v>
                </c:pt>
                <c:pt idx="5">
                  <c:v>0.39</c:v>
                </c:pt>
                <c:pt idx="6">
                  <c:v>0.14000000000000001</c:v>
                </c:pt>
                <c:pt idx="7">
                  <c:v>0.02</c:v>
                </c:pt>
                <c:pt idx="8">
                  <c:v>0.04</c:v>
                </c:pt>
                <c:pt idx="9">
                  <c:v>0.02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1-4537-90E5-6995116E1369}"/>
            </c:ext>
          </c:extLst>
        </c:ser>
        <c:ser>
          <c:idx val="1"/>
          <c:order val="1"/>
          <c:tx>
            <c:strRef>
              <c:f>'14-903b'!$M$54:$M$56</c:f>
              <c:strCache>
                <c:ptCount val="3"/>
                <c:pt idx="0">
                  <c:v>IFN3:</c:v>
                </c:pt>
                <c:pt idx="1">
                  <c:v>33,00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'14-903b'!$M$57:$M$70</c:f>
              <c:numCache>
                <c:formatCode>0.00</c:formatCode>
                <c:ptCount val="14"/>
                <c:pt idx="0">
                  <c:v>24.02</c:v>
                </c:pt>
                <c:pt idx="1">
                  <c:v>6.31</c:v>
                </c:pt>
                <c:pt idx="2">
                  <c:v>1.39</c:v>
                </c:pt>
                <c:pt idx="3">
                  <c:v>0.57999999999999996</c:v>
                </c:pt>
                <c:pt idx="4">
                  <c:v>0.24</c:v>
                </c:pt>
                <c:pt idx="5">
                  <c:v>0.17</c:v>
                </c:pt>
                <c:pt idx="6">
                  <c:v>0.13</c:v>
                </c:pt>
                <c:pt idx="7">
                  <c:v>0.05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31-4537-90E5-6995116E1369}"/>
            </c:ext>
          </c:extLst>
        </c:ser>
        <c:ser>
          <c:idx val="2"/>
          <c:order val="2"/>
          <c:tx>
            <c:strRef>
              <c:f>'14-903b'!$N$54:$N$56</c:f>
              <c:strCache>
                <c:ptCount val="3"/>
                <c:pt idx="0">
                  <c:v>IFN4:</c:v>
                </c:pt>
                <c:pt idx="1">
                  <c:v>37,31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'14-903b'!$N$57:$N$70</c:f>
              <c:numCache>
                <c:formatCode>0.00</c:formatCode>
                <c:ptCount val="14"/>
                <c:pt idx="0">
                  <c:v>26.04</c:v>
                </c:pt>
                <c:pt idx="1">
                  <c:v>7.71</c:v>
                </c:pt>
                <c:pt idx="2">
                  <c:v>1.96</c:v>
                </c:pt>
                <c:pt idx="3">
                  <c:v>0.68</c:v>
                </c:pt>
                <c:pt idx="4">
                  <c:v>0.37</c:v>
                </c:pt>
                <c:pt idx="5">
                  <c:v>0.16</c:v>
                </c:pt>
                <c:pt idx="6">
                  <c:v>0.14000000000000001</c:v>
                </c:pt>
                <c:pt idx="7">
                  <c:v>0.12</c:v>
                </c:pt>
                <c:pt idx="8">
                  <c:v>0.04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31-4537-90E5-6995116E1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619416607015046"/>
          <c:y val="0.5583699405995302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'14-903b'!$K$59:$K$70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'14-903b'!$L$59:$L$70</c:f>
              <c:numCache>
                <c:formatCode>0.00</c:formatCode>
                <c:ptCount val="12"/>
                <c:pt idx="0">
                  <c:v>1.3</c:v>
                </c:pt>
                <c:pt idx="1">
                  <c:v>0.66</c:v>
                </c:pt>
                <c:pt idx="2">
                  <c:v>0.39</c:v>
                </c:pt>
                <c:pt idx="3">
                  <c:v>0.39</c:v>
                </c:pt>
                <c:pt idx="4">
                  <c:v>0.14000000000000001</c:v>
                </c:pt>
                <c:pt idx="5">
                  <c:v>0.02</c:v>
                </c:pt>
                <c:pt idx="6">
                  <c:v>0.04</c:v>
                </c:pt>
                <c:pt idx="7">
                  <c:v>0.02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6-461A-976C-5022D1474D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'14-903b'!$K$59:$K$70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'14-903b'!$M$59:$M$70</c:f>
              <c:numCache>
                <c:formatCode>0.00</c:formatCode>
                <c:ptCount val="12"/>
                <c:pt idx="0">
                  <c:v>1.39</c:v>
                </c:pt>
                <c:pt idx="1">
                  <c:v>0.57999999999999996</c:v>
                </c:pt>
                <c:pt idx="2">
                  <c:v>0.24</c:v>
                </c:pt>
                <c:pt idx="3">
                  <c:v>0.17</c:v>
                </c:pt>
                <c:pt idx="4">
                  <c:v>0.13</c:v>
                </c:pt>
                <c:pt idx="5">
                  <c:v>0.05</c:v>
                </c:pt>
                <c:pt idx="6">
                  <c:v>0.03</c:v>
                </c:pt>
                <c:pt idx="7">
                  <c:v>0.03</c:v>
                </c:pt>
                <c:pt idx="8">
                  <c:v>0.02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96-461A-976C-5022D1474D3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'14-903b'!$K$59:$K$70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'14-903b'!$N$59:$N$70</c:f>
              <c:numCache>
                <c:formatCode>0.00</c:formatCode>
                <c:ptCount val="12"/>
                <c:pt idx="0">
                  <c:v>1.96</c:v>
                </c:pt>
                <c:pt idx="1">
                  <c:v>0.68</c:v>
                </c:pt>
                <c:pt idx="2">
                  <c:v>0.37</c:v>
                </c:pt>
                <c:pt idx="3">
                  <c:v>0.16</c:v>
                </c:pt>
                <c:pt idx="4">
                  <c:v>0.14000000000000001</c:v>
                </c:pt>
                <c:pt idx="5">
                  <c:v>0.12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96-461A-976C-5022D1474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'14-903b'!$Q$54:$Q$56</c:f>
              <c:strCache>
                <c:ptCount val="3"/>
                <c:pt idx="0">
                  <c:v>IFN2:</c:v>
                </c:pt>
                <c:pt idx="1">
                  <c:v>6,64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'14-903b'!$Q$57:$Q$70</c:f>
              <c:numCache>
                <c:formatCode>0.00</c:formatCode>
                <c:ptCount val="14"/>
                <c:pt idx="0">
                  <c:v>1.1599999999999999</c:v>
                </c:pt>
                <c:pt idx="1">
                  <c:v>1.07</c:v>
                </c:pt>
                <c:pt idx="2">
                  <c:v>0.52</c:v>
                </c:pt>
                <c:pt idx="3">
                  <c:v>0.64</c:v>
                </c:pt>
                <c:pt idx="4">
                  <c:v>0.72</c:v>
                </c:pt>
                <c:pt idx="5">
                  <c:v>0.77</c:v>
                </c:pt>
                <c:pt idx="6">
                  <c:v>0.56000000000000005</c:v>
                </c:pt>
                <c:pt idx="7">
                  <c:v>0.37</c:v>
                </c:pt>
                <c:pt idx="8">
                  <c:v>0.34</c:v>
                </c:pt>
                <c:pt idx="9">
                  <c:v>0.17</c:v>
                </c:pt>
                <c:pt idx="10">
                  <c:v>0.21</c:v>
                </c:pt>
                <c:pt idx="11">
                  <c:v>0.04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7-48E2-A15F-7BCCE17AF81D}"/>
            </c:ext>
          </c:extLst>
        </c:ser>
        <c:ser>
          <c:idx val="1"/>
          <c:order val="1"/>
          <c:tx>
            <c:strRef>
              <c:f>'14-903b'!$R$54:$R$56</c:f>
              <c:strCache>
                <c:ptCount val="3"/>
                <c:pt idx="0">
                  <c:v>IFN3:</c:v>
                </c:pt>
                <c:pt idx="1">
                  <c:v>5,95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'14-903b'!$R$57:$R$70</c:f>
              <c:numCache>
                <c:formatCode>0.00</c:formatCode>
                <c:ptCount val="14"/>
                <c:pt idx="0">
                  <c:v>0.73</c:v>
                </c:pt>
                <c:pt idx="1">
                  <c:v>0.95</c:v>
                </c:pt>
                <c:pt idx="2">
                  <c:v>0.55000000000000004</c:v>
                </c:pt>
                <c:pt idx="3">
                  <c:v>0.47</c:v>
                </c:pt>
                <c:pt idx="4">
                  <c:v>0.72</c:v>
                </c:pt>
                <c:pt idx="5">
                  <c:v>0.46</c:v>
                </c:pt>
                <c:pt idx="6">
                  <c:v>0.43</c:v>
                </c:pt>
                <c:pt idx="7">
                  <c:v>0.66</c:v>
                </c:pt>
                <c:pt idx="8">
                  <c:v>0.3</c:v>
                </c:pt>
                <c:pt idx="9">
                  <c:v>0.23</c:v>
                </c:pt>
                <c:pt idx="10">
                  <c:v>0.25</c:v>
                </c:pt>
                <c:pt idx="11">
                  <c:v>0.08</c:v>
                </c:pt>
                <c:pt idx="12">
                  <c:v>0.05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7-48E2-A15F-7BCCE17AF81D}"/>
            </c:ext>
          </c:extLst>
        </c:ser>
        <c:ser>
          <c:idx val="2"/>
          <c:order val="2"/>
          <c:tx>
            <c:strRef>
              <c:f>'14-903b'!$S$54:$S$56</c:f>
              <c:strCache>
                <c:ptCount val="3"/>
                <c:pt idx="0">
                  <c:v>IFN4:</c:v>
                </c:pt>
                <c:pt idx="1">
                  <c:v>4,85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'14-903b'!$S$57:$S$70</c:f>
              <c:numCache>
                <c:formatCode>0.00</c:formatCode>
                <c:ptCount val="14"/>
                <c:pt idx="0">
                  <c:v>0.82</c:v>
                </c:pt>
                <c:pt idx="1">
                  <c:v>0.18</c:v>
                </c:pt>
                <c:pt idx="2">
                  <c:v>0.64</c:v>
                </c:pt>
                <c:pt idx="3">
                  <c:v>0.49</c:v>
                </c:pt>
                <c:pt idx="4">
                  <c:v>0.56999999999999995</c:v>
                </c:pt>
                <c:pt idx="5">
                  <c:v>0.47</c:v>
                </c:pt>
                <c:pt idx="6">
                  <c:v>0.43</c:v>
                </c:pt>
                <c:pt idx="7">
                  <c:v>0.28000000000000003</c:v>
                </c:pt>
                <c:pt idx="8">
                  <c:v>0.32</c:v>
                </c:pt>
                <c:pt idx="9">
                  <c:v>0.23</c:v>
                </c:pt>
                <c:pt idx="10">
                  <c:v>0.18</c:v>
                </c:pt>
                <c:pt idx="11">
                  <c:v>0.08</c:v>
                </c:pt>
                <c:pt idx="12">
                  <c:v>0.05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7-48E2-A15F-7BCCE17AF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'14-903b'!$P$66:$P$70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'14-903b'!$Q$66:$Q$70</c:f>
              <c:numCache>
                <c:formatCode>0.00</c:formatCode>
                <c:ptCount val="5"/>
                <c:pt idx="0">
                  <c:v>0.17</c:v>
                </c:pt>
                <c:pt idx="1">
                  <c:v>0.21</c:v>
                </c:pt>
                <c:pt idx="2">
                  <c:v>0.04</c:v>
                </c:pt>
                <c:pt idx="3">
                  <c:v>0.03</c:v>
                </c:pt>
                <c:pt idx="4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12-46E4-AE56-9E719CBCF6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'14-903b'!$P$66:$P$70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'14-903b'!$R$66:$R$70</c:f>
              <c:numCache>
                <c:formatCode>0.00</c:formatCode>
                <c:ptCount val="5"/>
                <c:pt idx="0">
                  <c:v>0.23</c:v>
                </c:pt>
                <c:pt idx="1">
                  <c:v>0.25</c:v>
                </c:pt>
                <c:pt idx="2">
                  <c:v>0.08</c:v>
                </c:pt>
                <c:pt idx="3">
                  <c:v>0.05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2-46E4-AE56-9E719CBCF63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'14-903b'!$P$66:$P$70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'14-903b'!$S$66:$S$70</c:f>
              <c:numCache>
                <c:formatCode>0.00</c:formatCode>
                <c:ptCount val="5"/>
                <c:pt idx="0">
                  <c:v>0.23</c:v>
                </c:pt>
                <c:pt idx="1">
                  <c:v>0.18</c:v>
                </c:pt>
                <c:pt idx="2">
                  <c:v>0.08</c:v>
                </c:pt>
                <c:pt idx="3">
                  <c:v>0.05</c:v>
                </c:pt>
                <c:pt idx="4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2-46E4-AE56-9E719CBCF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64448"/>
        <c:axId val="162666368"/>
      </c:barChart>
      <c:catAx>
        <c:axId val="16266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6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663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6444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'14-903b'!$V$54:$V$56</c:f>
              <c:strCache>
                <c:ptCount val="3"/>
                <c:pt idx="0">
                  <c:v>IFN2:</c:v>
                </c:pt>
                <c:pt idx="1">
                  <c:v>19,93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'14-903b'!$V$57:$V$70</c:f>
              <c:numCache>
                <c:formatCode>0.00</c:formatCode>
                <c:ptCount val="14"/>
                <c:pt idx="0">
                  <c:v>1.48</c:v>
                </c:pt>
                <c:pt idx="1">
                  <c:v>4.54</c:v>
                </c:pt>
                <c:pt idx="2">
                  <c:v>6.42</c:v>
                </c:pt>
                <c:pt idx="3">
                  <c:v>4.96</c:v>
                </c:pt>
                <c:pt idx="4">
                  <c:v>1.94</c:v>
                </c:pt>
                <c:pt idx="5">
                  <c:v>0.49</c:v>
                </c:pt>
                <c:pt idx="6">
                  <c:v>0.06</c:v>
                </c:pt>
                <c:pt idx="7">
                  <c:v>0.04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1-4ECB-806B-51815435E5B2}"/>
            </c:ext>
          </c:extLst>
        </c:ser>
        <c:ser>
          <c:idx val="1"/>
          <c:order val="1"/>
          <c:tx>
            <c:strRef>
              <c:f>'14-903b'!$W$54:$W$56</c:f>
              <c:strCache>
                <c:ptCount val="3"/>
                <c:pt idx="0">
                  <c:v>IFN3:</c:v>
                </c:pt>
                <c:pt idx="1">
                  <c:v>11,28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'14-903b'!$W$57:$W$70</c:f>
              <c:numCache>
                <c:formatCode>0.00</c:formatCode>
                <c:ptCount val="14"/>
                <c:pt idx="0">
                  <c:v>0.16</c:v>
                </c:pt>
                <c:pt idx="1">
                  <c:v>1.38</c:v>
                </c:pt>
                <c:pt idx="2">
                  <c:v>2.71</c:v>
                </c:pt>
                <c:pt idx="3">
                  <c:v>2.68</c:v>
                </c:pt>
                <c:pt idx="4">
                  <c:v>2.4500000000000002</c:v>
                </c:pt>
                <c:pt idx="5">
                  <c:v>1.22</c:v>
                </c:pt>
                <c:pt idx="6">
                  <c:v>0.56000000000000005</c:v>
                </c:pt>
                <c:pt idx="7">
                  <c:v>0.08</c:v>
                </c:pt>
                <c:pt idx="8">
                  <c:v>0.04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1-4ECB-806B-51815435E5B2}"/>
            </c:ext>
          </c:extLst>
        </c:ser>
        <c:ser>
          <c:idx val="2"/>
          <c:order val="2"/>
          <c:tx>
            <c:strRef>
              <c:f>'14-903b'!$X$54:$X$56</c:f>
              <c:strCache>
                <c:ptCount val="3"/>
                <c:pt idx="0">
                  <c:v>IFN4:</c:v>
                </c:pt>
                <c:pt idx="1">
                  <c:v>3,48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'14-903b'!$X$57:$X$70</c:f>
              <c:numCache>
                <c:formatCode>0.00</c:formatCode>
                <c:ptCount val="14"/>
                <c:pt idx="0">
                  <c:v>0</c:v>
                </c:pt>
                <c:pt idx="1">
                  <c:v>0.11</c:v>
                </c:pt>
                <c:pt idx="2">
                  <c:v>0.12</c:v>
                </c:pt>
                <c:pt idx="3">
                  <c:v>0.64</c:v>
                </c:pt>
                <c:pt idx="4">
                  <c:v>0.74</c:v>
                </c:pt>
                <c:pt idx="5">
                  <c:v>0.87</c:v>
                </c:pt>
                <c:pt idx="6">
                  <c:v>0.51</c:v>
                </c:pt>
                <c:pt idx="7">
                  <c:v>0.33</c:v>
                </c:pt>
                <c:pt idx="8">
                  <c:v>0.11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1-4ECB-806B-51815435E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'14-903b'!$V$63:$V$70</c:f>
              <c:numCache>
                <c:formatCode>0.00</c:formatCode>
                <c:ptCount val="8"/>
                <c:pt idx="0">
                  <c:v>0.06</c:v>
                </c:pt>
                <c:pt idx="1">
                  <c:v>0.04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B8-4419-8223-3936807D89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'14-903b'!$W$63:$W$70</c:f>
              <c:numCache>
                <c:formatCode>0.00</c:formatCode>
                <c:ptCount val="8"/>
                <c:pt idx="0">
                  <c:v>0.56000000000000005</c:v>
                </c:pt>
                <c:pt idx="1">
                  <c:v>0.08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B8-4419-8223-3936807D89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'14-903b'!$X$63:$X$70</c:f>
              <c:numCache>
                <c:formatCode>0.00</c:formatCode>
                <c:ptCount val="8"/>
                <c:pt idx="0">
                  <c:v>0.51</c:v>
                </c:pt>
                <c:pt idx="1">
                  <c:v>0.33</c:v>
                </c:pt>
                <c:pt idx="2">
                  <c:v>0.11</c:v>
                </c:pt>
                <c:pt idx="3">
                  <c:v>0.04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B8-4419-8223-3936807D8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'14-903b'!$AA$54:$AA$56</c:f>
              <c:strCache>
                <c:ptCount val="3"/>
                <c:pt idx="0">
                  <c:v>IFN2:</c:v>
                </c:pt>
                <c:pt idx="1">
                  <c:v>4,79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'14-903b'!$AA$57:$AA$70</c:f>
              <c:numCache>
                <c:formatCode>0.00</c:formatCode>
                <c:ptCount val="14"/>
                <c:pt idx="0">
                  <c:v>0.59</c:v>
                </c:pt>
                <c:pt idx="1">
                  <c:v>2.11</c:v>
                </c:pt>
                <c:pt idx="2">
                  <c:v>0.86</c:v>
                </c:pt>
                <c:pt idx="3">
                  <c:v>0.46</c:v>
                </c:pt>
                <c:pt idx="4">
                  <c:v>0.24</c:v>
                </c:pt>
                <c:pt idx="5">
                  <c:v>0.17</c:v>
                </c:pt>
                <c:pt idx="6">
                  <c:v>0.12</c:v>
                </c:pt>
                <c:pt idx="7">
                  <c:v>0.12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0-42A9-9DC9-413FCAE351A4}"/>
            </c:ext>
          </c:extLst>
        </c:ser>
        <c:ser>
          <c:idx val="1"/>
          <c:order val="1"/>
          <c:tx>
            <c:strRef>
              <c:f>'14-903b'!$AB$54:$AB$56</c:f>
              <c:strCache>
                <c:ptCount val="3"/>
                <c:pt idx="0">
                  <c:v>IFN3:</c:v>
                </c:pt>
                <c:pt idx="1">
                  <c:v>6,08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'14-903b'!$AB$57:$AB$70</c:f>
              <c:numCache>
                <c:formatCode>0.00</c:formatCode>
                <c:ptCount val="14"/>
                <c:pt idx="0">
                  <c:v>1.92</c:v>
                </c:pt>
                <c:pt idx="1">
                  <c:v>1.34</c:v>
                </c:pt>
                <c:pt idx="2">
                  <c:v>1.31</c:v>
                </c:pt>
                <c:pt idx="3">
                  <c:v>0.54</c:v>
                </c:pt>
                <c:pt idx="4">
                  <c:v>0.42</c:v>
                </c:pt>
                <c:pt idx="5">
                  <c:v>0.19</c:v>
                </c:pt>
                <c:pt idx="6">
                  <c:v>0.16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0.03</c:v>
                </c:pt>
                <c:pt idx="10">
                  <c:v>0.03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0-42A9-9DC9-413FCAE351A4}"/>
            </c:ext>
          </c:extLst>
        </c:ser>
        <c:ser>
          <c:idx val="2"/>
          <c:order val="2"/>
          <c:tx>
            <c:strRef>
              <c:f>'14-903b'!$AC$54:$AC$56</c:f>
              <c:strCache>
                <c:ptCount val="3"/>
                <c:pt idx="0">
                  <c:v>IFN4:</c:v>
                </c:pt>
                <c:pt idx="1">
                  <c:v>3,62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'14-903b'!$AC$57:$AC$70</c:f>
              <c:numCache>
                <c:formatCode>0.00</c:formatCode>
                <c:ptCount val="14"/>
                <c:pt idx="0">
                  <c:v>0.4</c:v>
                </c:pt>
                <c:pt idx="1">
                  <c:v>0.71</c:v>
                </c:pt>
                <c:pt idx="2">
                  <c:v>0.87</c:v>
                </c:pt>
                <c:pt idx="3">
                  <c:v>0.5</c:v>
                </c:pt>
                <c:pt idx="4">
                  <c:v>0.38</c:v>
                </c:pt>
                <c:pt idx="5">
                  <c:v>0.3</c:v>
                </c:pt>
                <c:pt idx="6">
                  <c:v>0.18</c:v>
                </c:pt>
                <c:pt idx="7">
                  <c:v>0.09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0-42A9-9DC9-413FCAE35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'14-903b'!$AA$61:$AA$70</c:f>
              <c:numCache>
                <c:formatCode>0.00</c:formatCode>
                <c:ptCount val="10"/>
                <c:pt idx="0">
                  <c:v>0.24</c:v>
                </c:pt>
                <c:pt idx="1">
                  <c:v>0.17</c:v>
                </c:pt>
                <c:pt idx="2">
                  <c:v>0.12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D-43A1-9680-0711406D04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'14-903b'!$AB$61:$AB$70</c:f>
              <c:numCache>
                <c:formatCode>0.00</c:formatCode>
                <c:ptCount val="10"/>
                <c:pt idx="0">
                  <c:v>0.42</c:v>
                </c:pt>
                <c:pt idx="1">
                  <c:v>0.19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0.03</c:v>
                </c:pt>
                <c:pt idx="6">
                  <c:v>0.03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D-43A1-9680-0711406D04F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'14-903b'!$AC$61:$AC$70</c:f>
              <c:numCache>
                <c:formatCode>0.00</c:formatCode>
                <c:ptCount val="10"/>
                <c:pt idx="0">
                  <c:v>0.38</c:v>
                </c:pt>
                <c:pt idx="1">
                  <c:v>0.3</c:v>
                </c:pt>
                <c:pt idx="2">
                  <c:v>0.18</c:v>
                </c:pt>
                <c:pt idx="3">
                  <c:v>0.09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0.04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D-43A1-9680-0711406D0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'14-903b'!$AF$54:$AF$56</c:f>
              <c:strCache>
                <c:ptCount val="3"/>
                <c:pt idx="0">
                  <c:v>IFN2:</c:v>
                </c:pt>
                <c:pt idx="1">
                  <c:v>3,17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'14-903b'!$AF$57:$AF$70</c:f>
              <c:numCache>
                <c:formatCode>0.00</c:formatCode>
                <c:ptCount val="14"/>
                <c:pt idx="0">
                  <c:v>0.59</c:v>
                </c:pt>
                <c:pt idx="1">
                  <c:v>1.1000000000000001</c:v>
                </c:pt>
                <c:pt idx="2">
                  <c:v>0.74</c:v>
                </c:pt>
                <c:pt idx="3">
                  <c:v>0.45</c:v>
                </c:pt>
                <c:pt idx="4">
                  <c:v>0.16</c:v>
                </c:pt>
                <c:pt idx="5">
                  <c:v>0.06</c:v>
                </c:pt>
                <c:pt idx="6">
                  <c:v>0.04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2-474E-AC99-C1F94FF8D3B7}"/>
            </c:ext>
          </c:extLst>
        </c:ser>
        <c:ser>
          <c:idx val="1"/>
          <c:order val="1"/>
          <c:tx>
            <c:strRef>
              <c:f>'14-903b'!$AG$54:$AG$56</c:f>
              <c:strCache>
                <c:ptCount val="3"/>
                <c:pt idx="0">
                  <c:v>IFN3:</c:v>
                </c:pt>
                <c:pt idx="1">
                  <c:v>1,21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'14-903b'!$AG$57:$AG$70</c:f>
              <c:numCache>
                <c:formatCode>0.00</c:formatCode>
                <c:ptCount val="14"/>
                <c:pt idx="0">
                  <c:v>0.05</c:v>
                </c:pt>
                <c:pt idx="1">
                  <c:v>0.1</c:v>
                </c:pt>
                <c:pt idx="2">
                  <c:v>0.26</c:v>
                </c:pt>
                <c:pt idx="3">
                  <c:v>0.28999999999999998</c:v>
                </c:pt>
                <c:pt idx="4">
                  <c:v>0.28000000000000003</c:v>
                </c:pt>
                <c:pt idx="5">
                  <c:v>0.11</c:v>
                </c:pt>
                <c:pt idx="6">
                  <c:v>0.06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2-474E-AC99-C1F94FF8D3B7}"/>
            </c:ext>
          </c:extLst>
        </c:ser>
        <c:ser>
          <c:idx val="2"/>
          <c:order val="2"/>
          <c:tx>
            <c:strRef>
              <c:f>'14-903b'!$AH$54:$AH$56</c:f>
              <c:strCache>
                <c:ptCount val="3"/>
                <c:pt idx="0">
                  <c:v>IFN4:</c:v>
                </c:pt>
                <c:pt idx="1">
                  <c:v>1,68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'14-903b'!$AH$57:$AH$70</c:f>
              <c:numCache>
                <c:formatCode>0.00</c:formatCode>
                <c:ptCount val="14"/>
                <c:pt idx="0">
                  <c:v>0.32</c:v>
                </c:pt>
                <c:pt idx="1">
                  <c:v>0</c:v>
                </c:pt>
                <c:pt idx="2">
                  <c:v>0.33</c:v>
                </c:pt>
                <c:pt idx="3">
                  <c:v>0.3</c:v>
                </c:pt>
                <c:pt idx="4">
                  <c:v>0.28999999999999998</c:v>
                </c:pt>
                <c:pt idx="5">
                  <c:v>0.21</c:v>
                </c:pt>
                <c:pt idx="6">
                  <c:v>0.08</c:v>
                </c:pt>
                <c:pt idx="7">
                  <c:v>0.08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2-474E-AC99-C1F94FF8D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'14-903b'!$AF$62:$AF$70</c:f>
              <c:numCache>
                <c:formatCode>0.00</c:formatCode>
                <c:ptCount val="9"/>
                <c:pt idx="0">
                  <c:v>0.06</c:v>
                </c:pt>
                <c:pt idx="1">
                  <c:v>0.04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53-41B0-9F9B-CC65D9ED69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'14-903b'!$AG$62:$AG$70</c:f>
              <c:numCache>
                <c:formatCode>0.00</c:formatCode>
                <c:ptCount val="9"/>
                <c:pt idx="0">
                  <c:v>0.11</c:v>
                </c:pt>
                <c:pt idx="1">
                  <c:v>0.06</c:v>
                </c:pt>
                <c:pt idx="2">
                  <c:v>0.04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53-41B0-9F9B-CC65D9ED69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'14-903b'!$AH$62:$AH$70</c:f>
              <c:numCache>
                <c:formatCode>0.00</c:formatCode>
                <c:ptCount val="9"/>
                <c:pt idx="0">
                  <c:v>0.21</c:v>
                </c:pt>
                <c:pt idx="1">
                  <c:v>0.08</c:v>
                </c:pt>
                <c:pt idx="2">
                  <c:v>0.08</c:v>
                </c:pt>
                <c:pt idx="3">
                  <c:v>0.03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53-41B0-9F9B-CC65D9ED6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Eucaliptus camaldulensis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'14-903b'!$AK$54:$AK$56</c:f>
              <c:strCache>
                <c:ptCount val="3"/>
                <c:pt idx="0">
                  <c:v>IFN2:</c:v>
                </c:pt>
                <c:pt idx="1">
                  <c:v>2,10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'14-903b'!$AK$57:$AK$70</c:f>
              <c:numCache>
                <c:formatCode>0.00</c:formatCode>
                <c:ptCount val="14"/>
                <c:pt idx="0">
                  <c:v>0.3</c:v>
                </c:pt>
                <c:pt idx="1">
                  <c:v>0.25</c:v>
                </c:pt>
                <c:pt idx="2">
                  <c:v>0.37</c:v>
                </c:pt>
                <c:pt idx="3">
                  <c:v>0.46</c:v>
                </c:pt>
                <c:pt idx="4">
                  <c:v>0.31</c:v>
                </c:pt>
                <c:pt idx="5">
                  <c:v>0.22</c:v>
                </c:pt>
                <c:pt idx="6">
                  <c:v>7.0000000000000007E-2</c:v>
                </c:pt>
                <c:pt idx="7">
                  <c:v>0.05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3-45DE-B50B-4108BEC124E2}"/>
            </c:ext>
          </c:extLst>
        </c:ser>
        <c:ser>
          <c:idx val="1"/>
          <c:order val="1"/>
          <c:tx>
            <c:strRef>
              <c:f>'14-903b'!$AL$54:$AL$56</c:f>
              <c:strCache>
                <c:ptCount val="3"/>
                <c:pt idx="0">
                  <c:v>IFN3:</c:v>
                </c:pt>
                <c:pt idx="1">
                  <c:v>5,73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'14-903b'!$AL$57:$AL$70</c:f>
              <c:numCache>
                <c:formatCode>0.00</c:formatCode>
                <c:ptCount val="14"/>
                <c:pt idx="0">
                  <c:v>2.41</c:v>
                </c:pt>
                <c:pt idx="1">
                  <c:v>1.1100000000000001</c:v>
                </c:pt>
                <c:pt idx="2">
                  <c:v>0.61</c:v>
                </c:pt>
                <c:pt idx="3">
                  <c:v>0.45</c:v>
                </c:pt>
                <c:pt idx="4">
                  <c:v>0.39</c:v>
                </c:pt>
                <c:pt idx="5">
                  <c:v>0.3</c:v>
                </c:pt>
                <c:pt idx="6">
                  <c:v>0.17</c:v>
                </c:pt>
                <c:pt idx="7">
                  <c:v>0.11</c:v>
                </c:pt>
                <c:pt idx="8">
                  <c:v>0.05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03-45DE-B50B-4108BEC124E2}"/>
            </c:ext>
          </c:extLst>
        </c:ser>
        <c:ser>
          <c:idx val="2"/>
          <c:order val="2"/>
          <c:tx>
            <c:strRef>
              <c:f>'14-903b'!$AM$54:$AM$56</c:f>
              <c:strCache>
                <c:ptCount val="3"/>
                <c:pt idx="0">
                  <c:v>IFN4:</c:v>
                </c:pt>
                <c:pt idx="1">
                  <c:v>1,59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'14-903b'!$AM$57:$AM$70</c:f>
              <c:numCache>
                <c:formatCode>0.00</c:formatCode>
                <c:ptCount val="14"/>
                <c:pt idx="0">
                  <c:v>0.57999999999999996</c:v>
                </c:pt>
                <c:pt idx="1">
                  <c:v>0.19</c:v>
                </c:pt>
                <c:pt idx="2">
                  <c:v>0.14000000000000001</c:v>
                </c:pt>
                <c:pt idx="3">
                  <c:v>0.1</c:v>
                </c:pt>
                <c:pt idx="4">
                  <c:v>0.1</c:v>
                </c:pt>
                <c:pt idx="5">
                  <c:v>0.11</c:v>
                </c:pt>
                <c:pt idx="6">
                  <c:v>0.12</c:v>
                </c:pt>
                <c:pt idx="7">
                  <c:v>0.09</c:v>
                </c:pt>
                <c:pt idx="8">
                  <c:v>0.05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03-45DE-B50B-4108BEC12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'14-903b'!$AK$61:$AK$70</c:f>
              <c:numCache>
                <c:formatCode>0.00</c:formatCode>
                <c:ptCount val="10"/>
                <c:pt idx="0">
                  <c:v>0.31</c:v>
                </c:pt>
                <c:pt idx="1">
                  <c:v>0.22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A-416A-A169-CE3A46425F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'14-903b'!$AL$61:$AL$70</c:f>
              <c:numCache>
                <c:formatCode>0.00</c:formatCode>
                <c:ptCount val="10"/>
                <c:pt idx="0">
                  <c:v>0.39</c:v>
                </c:pt>
                <c:pt idx="1">
                  <c:v>0.3</c:v>
                </c:pt>
                <c:pt idx="2">
                  <c:v>0.17</c:v>
                </c:pt>
                <c:pt idx="3">
                  <c:v>0.11</c:v>
                </c:pt>
                <c:pt idx="4">
                  <c:v>0.05</c:v>
                </c:pt>
                <c:pt idx="5">
                  <c:v>0.05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7A-416A-A169-CE3A46425F9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'14-903b'!$Z$61:$Z$70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'14-903b'!$AM$61:$AM$70</c:f>
              <c:numCache>
                <c:formatCode>0.00</c:formatCode>
                <c:ptCount val="1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0.09</c:v>
                </c:pt>
                <c:pt idx="4">
                  <c:v>0.05</c:v>
                </c:pt>
                <c:pt idx="5">
                  <c:v>0.03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7A-416A-A169-CE3A46425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'14-903b'!$G$54:$G$56</c:f>
              <c:strCache>
                <c:ptCount val="3"/>
                <c:pt idx="0">
                  <c:v>IFN2:</c:v>
                </c:pt>
                <c:pt idx="1">
                  <c:v>46,12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'14-903b'!$G$57:$G$70</c:f>
              <c:numCache>
                <c:formatCode>0.00</c:formatCode>
                <c:ptCount val="14"/>
                <c:pt idx="0">
                  <c:v>13.02</c:v>
                </c:pt>
                <c:pt idx="1">
                  <c:v>11.62</c:v>
                </c:pt>
                <c:pt idx="2">
                  <c:v>10.76</c:v>
                </c:pt>
                <c:pt idx="3">
                  <c:v>6.21</c:v>
                </c:pt>
                <c:pt idx="4">
                  <c:v>2.89</c:v>
                </c:pt>
                <c:pt idx="5">
                  <c:v>1.05</c:v>
                </c:pt>
                <c:pt idx="6">
                  <c:v>0.36</c:v>
                </c:pt>
                <c:pt idx="7">
                  <c:v>0.16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'14-903b'!$H$54:$H$56</c:f>
              <c:strCache>
                <c:ptCount val="3"/>
                <c:pt idx="0">
                  <c:v>IFN3:</c:v>
                </c:pt>
                <c:pt idx="1">
                  <c:v>35,22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'14-903b'!$H$57:$H$70</c:f>
              <c:numCache>
                <c:formatCode>0.00</c:formatCode>
                <c:ptCount val="14"/>
                <c:pt idx="0">
                  <c:v>3.4</c:v>
                </c:pt>
                <c:pt idx="1">
                  <c:v>5.92</c:v>
                </c:pt>
                <c:pt idx="2">
                  <c:v>8.2799999999999994</c:v>
                </c:pt>
                <c:pt idx="3">
                  <c:v>7.9</c:v>
                </c:pt>
                <c:pt idx="4">
                  <c:v>5.14</c:v>
                </c:pt>
                <c:pt idx="5">
                  <c:v>2.67</c:v>
                </c:pt>
                <c:pt idx="6">
                  <c:v>1.1200000000000001</c:v>
                </c:pt>
                <c:pt idx="7">
                  <c:v>0.56999999999999995</c:v>
                </c:pt>
                <c:pt idx="8">
                  <c:v>0.12</c:v>
                </c:pt>
                <c:pt idx="9">
                  <c:v>0.06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'14-903b'!$I$54:$I$56</c:f>
              <c:strCache>
                <c:ptCount val="3"/>
                <c:pt idx="0">
                  <c:v>IFN4:</c:v>
                </c:pt>
                <c:pt idx="1">
                  <c:v>23,76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'14-903b'!$I$57:$I$70</c:f>
              <c:numCache>
                <c:formatCode>0.00</c:formatCode>
                <c:ptCount val="14"/>
                <c:pt idx="0">
                  <c:v>1.04</c:v>
                </c:pt>
                <c:pt idx="1">
                  <c:v>1.73</c:v>
                </c:pt>
                <c:pt idx="2">
                  <c:v>3.44</c:v>
                </c:pt>
                <c:pt idx="3">
                  <c:v>5.28</c:v>
                </c:pt>
                <c:pt idx="4">
                  <c:v>5.01</c:v>
                </c:pt>
                <c:pt idx="5">
                  <c:v>3.16</c:v>
                </c:pt>
                <c:pt idx="6">
                  <c:v>1.98</c:v>
                </c:pt>
                <c:pt idx="7">
                  <c:v>1.1399999999999999</c:v>
                </c:pt>
                <c:pt idx="8">
                  <c:v>0.54</c:v>
                </c:pt>
                <c:pt idx="9">
                  <c:v>0.23</c:v>
                </c:pt>
                <c:pt idx="10">
                  <c:v>0.12</c:v>
                </c:pt>
                <c:pt idx="11">
                  <c:v>0.04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98368"/>
        <c:axId val="162700288"/>
      </c:barChart>
      <c:catAx>
        <c:axId val="16269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0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0288"/>
        <c:scaling>
          <c:orientation val="minMax"/>
          <c:max val="1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8368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5675232586773335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47520"/>
        <c:axId val="162749440"/>
      </c:barChart>
      <c:catAx>
        <c:axId val="1627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49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475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84384"/>
        <c:axId val="162786304"/>
      </c:barChart>
      <c:catAx>
        <c:axId val="16278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86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84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83168"/>
        <c:axId val="157784704"/>
      </c:barChart>
      <c:catAx>
        <c:axId val="15778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7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84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7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58432"/>
        <c:axId val="163460608"/>
      </c:barChart>
      <c:catAx>
        <c:axId val="1634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60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5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74816"/>
        <c:axId val="163509376"/>
      </c:barChart>
      <c:catAx>
        <c:axId val="16347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542912"/>
        <c:axId val="163549184"/>
      </c:barChart>
      <c:catAx>
        <c:axId val="1635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49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54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719467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9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0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3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4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6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7194687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7194690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609600</xdr:colOff>
      <xdr:row>26</xdr:row>
      <xdr:rowOff>38100</xdr:rowOff>
    </xdr:from>
    <xdr:to>
      <xdr:col>10</xdr:col>
      <xdr:colOff>0</xdr:colOff>
      <xdr:row>37</xdr:row>
      <xdr:rowOff>57150</xdr:rowOff>
    </xdr:to>
    <xdr:graphicFrame macro="">
      <xdr:nvGraphicFramePr>
        <xdr:cNvPr id="17194691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2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5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81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508000</xdr:colOff>
      <xdr:row>25</xdr:row>
      <xdr:rowOff>123825</xdr:rowOff>
    </xdr:from>
    <xdr:to>
      <xdr:col>15</xdr:col>
      <xdr:colOff>0</xdr:colOff>
      <xdr:row>36</xdr:row>
      <xdr:rowOff>152400</xdr:rowOff>
    </xdr:to>
    <xdr:graphicFrame macro="">
      <xdr:nvGraphicFramePr>
        <xdr:cNvPr id="82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20</xdr:col>
      <xdr:colOff>0</xdr:colOff>
      <xdr:row>47</xdr:row>
      <xdr:rowOff>171450</xdr:rowOff>
    </xdr:to>
    <xdr:graphicFrame macro="">
      <xdr:nvGraphicFramePr>
        <xdr:cNvPr id="83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508000</xdr:colOff>
      <xdr:row>25</xdr:row>
      <xdr:rowOff>123825</xdr:rowOff>
    </xdr:from>
    <xdr:to>
      <xdr:col>20</xdr:col>
      <xdr:colOff>0</xdr:colOff>
      <xdr:row>36</xdr:row>
      <xdr:rowOff>152400</xdr:rowOff>
    </xdr:to>
    <xdr:graphicFrame macro="">
      <xdr:nvGraphicFramePr>
        <xdr:cNvPr id="84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0</xdr:colOff>
      <xdr:row>26</xdr:row>
      <xdr:rowOff>9525</xdr:rowOff>
    </xdr:from>
    <xdr:to>
      <xdr:col>25</xdr:col>
      <xdr:colOff>0</xdr:colOff>
      <xdr:row>47</xdr:row>
      <xdr:rowOff>171450</xdr:rowOff>
    </xdr:to>
    <xdr:graphicFrame macro="">
      <xdr:nvGraphicFramePr>
        <xdr:cNvPr id="85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21</xdr:col>
      <xdr:colOff>508000</xdr:colOff>
      <xdr:row>25</xdr:row>
      <xdr:rowOff>123825</xdr:rowOff>
    </xdr:from>
    <xdr:to>
      <xdr:col>25</xdr:col>
      <xdr:colOff>0</xdr:colOff>
      <xdr:row>36</xdr:row>
      <xdr:rowOff>152400</xdr:rowOff>
    </xdr:to>
    <xdr:graphicFrame macro="">
      <xdr:nvGraphicFramePr>
        <xdr:cNvPr id="86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25</xdr:col>
      <xdr:colOff>0</xdr:colOff>
      <xdr:row>26</xdr:row>
      <xdr:rowOff>9525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26</xdr:col>
      <xdr:colOff>508000</xdr:colOff>
      <xdr:row>25</xdr:row>
      <xdr:rowOff>123825</xdr:rowOff>
    </xdr:from>
    <xdr:to>
      <xdr:col>30</xdr:col>
      <xdr:colOff>0</xdr:colOff>
      <xdr:row>36</xdr:row>
      <xdr:rowOff>152400</xdr:rowOff>
    </xdr:to>
    <xdr:graphicFrame macro="">
      <xdr:nvGraphicFramePr>
        <xdr:cNvPr id="88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31</xdr:col>
      <xdr:colOff>508000</xdr:colOff>
      <xdr:row>25</xdr:row>
      <xdr:rowOff>123825</xdr:rowOff>
    </xdr:from>
    <xdr:to>
      <xdr:col>35</xdr:col>
      <xdr:colOff>0</xdr:colOff>
      <xdr:row>36</xdr:row>
      <xdr:rowOff>152400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36</xdr:col>
      <xdr:colOff>762000</xdr:colOff>
      <xdr:row>25</xdr:row>
      <xdr:rowOff>123825</xdr:rowOff>
    </xdr:from>
    <xdr:to>
      <xdr:col>40</xdr:col>
      <xdr:colOff>0</xdr:colOff>
      <xdr:row>36</xdr:row>
      <xdr:rowOff>152400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13" customWidth="1"/>
    <col min="3" max="5" width="16.7109375" style="3" customWidth="1"/>
    <col min="6" max="7" width="16.7109375" style="12" customWidth="1"/>
    <col min="8" max="10" width="16.7109375" style="3" customWidth="1"/>
  </cols>
  <sheetData>
    <row r="1" spans="1:40" x14ac:dyDescent="0.3">
      <c r="A1" s="11" t="s">
        <v>21</v>
      </c>
      <c r="B1" s="11"/>
      <c r="AE1" s="46"/>
      <c r="AF1" s="46"/>
      <c r="AG1" s="46"/>
      <c r="AH1" s="46"/>
      <c r="AI1" s="46"/>
      <c r="AJ1" s="46"/>
      <c r="AK1" s="46"/>
      <c r="AL1" s="46"/>
      <c r="AM1" s="46"/>
      <c r="AN1" s="46"/>
    </row>
    <row r="2" spans="1:40" x14ac:dyDescent="0.3">
      <c r="A2" s="1"/>
      <c r="C2" s="14"/>
      <c r="D2" s="15"/>
      <c r="E2" s="16"/>
      <c r="AE2" s="46"/>
      <c r="AF2" s="46"/>
      <c r="AG2" s="46"/>
      <c r="AH2" s="46"/>
      <c r="AI2" s="46"/>
      <c r="AJ2" s="46"/>
      <c r="AK2" s="46"/>
      <c r="AL2" s="46"/>
      <c r="AM2" s="46"/>
      <c r="AN2" s="46"/>
    </row>
    <row r="3" spans="1:40" s="43" customFormat="1" x14ac:dyDescent="0.3">
      <c r="A3" s="48" t="s">
        <v>29</v>
      </c>
      <c r="B3" s="52"/>
      <c r="C3" s="53"/>
      <c r="D3" s="53"/>
      <c r="E3" s="49"/>
      <c r="F3" s="48" t="s">
        <v>30</v>
      </c>
      <c r="G3" s="52"/>
      <c r="H3" s="52"/>
      <c r="I3" s="52"/>
      <c r="J3" s="49"/>
      <c r="K3" s="48" t="s">
        <v>34</v>
      </c>
      <c r="L3" s="52"/>
      <c r="M3" s="52"/>
      <c r="N3" s="52"/>
      <c r="O3" s="49"/>
      <c r="P3" s="48" t="s">
        <v>31</v>
      </c>
      <c r="Q3" s="52"/>
      <c r="R3" s="52"/>
      <c r="S3" s="52"/>
      <c r="T3" s="49"/>
      <c r="U3" s="48" t="s">
        <v>24</v>
      </c>
      <c r="V3" s="52"/>
      <c r="W3" s="52"/>
      <c r="X3" s="52"/>
      <c r="Y3" s="49"/>
      <c r="Z3" s="48" t="s">
        <v>33</v>
      </c>
      <c r="AA3" s="52"/>
      <c r="AB3" s="52"/>
      <c r="AC3" s="52"/>
      <c r="AD3" s="49"/>
      <c r="AE3" s="48" t="s">
        <v>23</v>
      </c>
      <c r="AF3" s="52"/>
      <c r="AG3" s="52"/>
      <c r="AH3" s="52"/>
      <c r="AI3" s="49"/>
      <c r="AJ3" s="48" t="s">
        <v>32</v>
      </c>
      <c r="AK3" s="52"/>
      <c r="AL3" s="52"/>
      <c r="AM3" s="52"/>
      <c r="AN3" s="49"/>
    </row>
    <row r="4" spans="1:40" x14ac:dyDescent="0.3">
      <c r="A4" s="17"/>
      <c r="B4" s="17"/>
      <c r="C4" s="45"/>
      <c r="D4" s="18"/>
      <c r="E4" s="19"/>
      <c r="F4" s="20"/>
      <c r="G4" s="20"/>
      <c r="H4" s="10"/>
      <c r="I4" s="10"/>
      <c r="J4" s="10"/>
      <c r="K4" s="20"/>
      <c r="L4" s="20"/>
      <c r="M4" s="10"/>
      <c r="N4" s="10"/>
      <c r="O4" s="10"/>
      <c r="P4" s="20"/>
      <c r="Q4" s="20"/>
      <c r="R4" s="10"/>
      <c r="S4" s="10"/>
      <c r="T4" s="10"/>
      <c r="U4" s="20"/>
      <c r="V4" s="20"/>
      <c r="W4" s="10"/>
      <c r="X4" s="10"/>
      <c r="Y4" s="10"/>
      <c r="Z4" s="20"/>
      <c r="AA4" s="20"/>
      <c r="AB4" s="10"/>
      <c r="AC4" s="10"/>
      <c r="AD4" s="10"/>
      <c r="AE4" s="20"/>
      <c r="AF4" s="20"/>
      <c r="AG4" s="10"/>
      <c r="AH4" s="10"/>
      <c r="AI4" s="10"/>
      <c r="AJ4" s="20"/>
      <c r="AK4" s="20"/>
      <c r="AL4" s="10"/>
      <c r="AM4" s="10"/>
      <c r="AN4" s="10"/>
    </row>
    <row r="5" spans="1:40" s="7" customFormat="1" ht="12.75" x14ac:dyDescent="0.2">
      <c r="A5" s="21"/>
      <c r="B5" s="22" t="s">
        <v>15</v>
      </c>
      <c r="C5" s="22" t="s">
        <v>2</v>
      </c>
      <c r="D5" s="22" t="s">
        <v>8</v>
      </c>
      <c r="E5" s="23" t="s">
        <v>16</v>
      </c>
      <c r="F5" s="24"/>
      <c r="G5" s="22" t="s">
        <v>15</v>
      </c>
      <c r="H5" s="22" t="s">
        <v>2</v>
      </c>
      <c r="I5" s="22" t="s">
        <v>8</v>
      </c>
      <c r="J5" s="23" t="s">
        <v>16</v>
      </c>
      <c r="K5" s="24"/>
      <c r="L5" s="22" t="s">
        <v>15</v>
      </c>
      <c r="M5" s="22" t="s">
        <v>2</v>
      </c>
      <c r="N5" s="22" t="s">
        <v>8</v>
      </c>
      <c r="O5" s="23" t="s">
        <v>16</v>
      </c>
      <c r="P5" s="24"/>
      <c r="Q5" s="22" t="s">
        <v>15</v>
      </c>
      <c r="R5" s="22" t="s">
        <v>2</v>
      </c>
      <c r="S5" s="22" t="s">
        <v>8</v>
      </c>
      <c r="T5" s="23" t="s">
        <v>16</v>
      </c>
      <c r="U5" s="24"/>
      <c r="V5" s="22" t="s">
        <v>15</v>
      </c>
      <c r="W5" s="22" t="s">
        <v>2</v>
      </c>
      <c r="X5" s="22" t="s">
        <v>8</v>
      </c>
      <c r="Y5" s="23" t="s">
        <v>16</v>
      </c>
      <c r="Z5" s="24"/>
      <c r="AA5" s="22" t="s">
        <v>15</v>
      </c>
      <c r="AB5" s="22" t="s">
        <v>2</v>
      </c>
      <c r="AC5" s="22" t="s">
        <v>8</v>
      </c>
      <c r="AD5" s="23" t="s">
        <v>16</v>
      </c>
      <c r="AE5" s="24"/>
      <c r="AF5" s="22" t="s">
        <v>15</v>
      </c>
      <c r="AG5" s="22" t="s">
        <v>2</v>
      </c>
      <c r="AH5" s="22" t="s">
        <v>8</v>
      </c>
      <c r="AI5" s="23" t="s">
        <v>16</v>
      </c>
      <c r="AJ5" s="24"/>
      <c r="AK5" s="22" t="s">
        <v>15</v>
      </c>
      <c r="AL5" s="22" t="s">
        <v>2</v>
      </c>
      <c r="AM5" s="22" t="s">
        <v>8</v>
      </c>
      <c r="AN5" s="23" t="s">
        <v>16</v>
      </c>
    </row>
    <row r="6" spans="1:40" s="7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17</v>
      </c>
      <c r="F6" s="26"/>
      <c r="G6" s="26" t="s">
        <v>13</v>
      </c>
      <c r="H6" s="26" t="s">
        <v>13</v>
      </c>
      <c r="I6" s="26" t="s">
        <v>13</v>
      </c>
      <c r="J6" s="26" t="s">
        <v>17</v>
      </c>
      <c r="K6" s="26"/>
      <c r="L6" s="26" t="s">
        <v>20</v>
      </c>
      <c r="M6" s="26" t="s">
        <v>20</v>
      </c>
      <c r="N6" s="26" t="s">
        <v>20</v>
      </c>
      <c r="O6" s="26" t="s">
        <v>17</v>
      </c>
      <c r="P6" s="26"/>
      <c r="Q6" s="26" t="s">
        <v>20</v>
      </c>
      <c r="R6" s="26" t="s">
        <v>20</v>
      </c>
      <c r="S6" s="26" t="s">
        <v>20</v>
      </c>
      <c r="T6" s="26" t="s">
        <v>17</v>
      </c>
      <c r="U6" s="26"/>
      <c r="V6" s="26" t="s">
        <v>20</v>
      </c>
      <c r="W6" s="26" t="s">
        <v>20</v>
      </c>
      <c r="X6" s="26" t="s">
        <v>20</v>
      </c>
      <c r="Y6" s="26" t="s">
        <v>17</v>
      </c>
      <c r="Z6" s="26"/>
      <c r="AA6" s="26" t="s">
        <v>20</v>
      </c>
      <c r="AB6" s="26" t="s">
        <v>20</v>
      </c>
      <c r="AC6" s="26" t="s">
        <v>20</v>
      </c>
      <c r="AD6" s="26" t="s">
        <v>17</v>
      </c>
      <c r="AE6" s="26"/>
      <c r="AF6" s="26" t="s">
        <v>20</v>
      </c>
      <c r="AG6" s="26" t="s">
        <v>20</v>
      </c>
      <c r="AH6" s="26" t="s">
        <v>20</v>
      </c>
      <c r="AI6" s="26" t="s">
        <v>17</v>
      </c>
      <c r="AJ6" s="26"/>
      <c r="AK6" s="26" t="s">
        <v>20</v>
      </c>
      <c r="AL6" s="26" t="s">
        <v>20</v>
      </c>
      <c r="AM6" s="26" t="s">
        <v>20</v>
      </c>
      <c r="AN6" s="26" t="s">
        <v>17</v>
      </c>
    </row>
    <row r="7" spans="1:40" s="7" customFormat="1" ht="12.75" x14ac:dyDescent="0.2">
      <c r="A7" s="25" t="s">
        <v>19</v>
      </c>
      <c r="B7" s="26" t="s">
        <v>4</v>
      </c>
      <c r="C7" s="26" t="s">
        <v>4</v>
      </c>
      <c r="D7" s="26" t="s">
        <v>4</v>
      </c>
      <c r="E7" s="26" t="s">
        <v>9</v>
      </c>
      <c r="F7" s="25" t="s">
        <v>19</v>
      </c>
      <c r="G7" s="26" t="s">
        <v>4</v>
      </c>
      <c r="H7" s="26" t="s">
        <v>4</v>
      </c>
      <c r="I7" s="26" t="s">
        <v>4</v>
      </c>
      <c r="J7" s="26" t="s">
        <v>9</v>
      </c>
      <c r="K7" s="25" t="s">
        <v>19</v>
      </c>
      <c r="L7" s="26" t="s">
        <v>4</v>
      </c>
      <c r="M7" s="26" t="s">
        <v>4</v>
      </c>
      <c r="N7" s="26" t="s">
        <v>4</v>
      </c>
      <c r="O7" s="26" t="s">
        <v>9</v>
      </c>
      <c r="P7" s="25" t="s">
        <v>19</v>
      </c>
      <c r="Q7" s="26" t="s">
        <v>4</v>
      </c>
      <c r="R7" s="26" t="s">
        <v>4</v>
      </c>
      <c r="S7" s="26" t="s">
        <v>4</v>
      </c>
      <c r="T7" s="26" t="s">
        <v>9</v>
      </c>
      <c r="U7" s="25" t="s">
        <v>19</v>
      </c>
      <c r="V7" s="26" t="s">
        <v>4</v>
      </c>
      <c r="W7" s="26" t="s">
        <v>4</v>
      </c>
      <c r="X7" s="26" t="s">
        <v>4</v>
      </c>
      <c r="Y7" s="26" t="s">
        <v>9</v>
      </c>
      <c r="Z7" s="25" t="s">
        <v>19</v>
      </c>
      <c r="AA7" s="26" t="s">
        <v>4</v>
      </c>
      <c r="AB7" s="26" t="s">
        <v>4</v>
      </c>
      <c r="AC7" s="26" t="s">
        <v>4</v>
      </c>
      <c r="AD7" s="26" t="s">
        <v>9</v>
      </c>
      <c r="AE7" s="25" t="s">
        <v>19</v>
      </c>
      <c r="AF7" s="26" t="s">
        <v>4</v>
      </c>
      <c r="AG7" s="26" t="s">
        <v>4</v>
      </c>
      <c r="AH7" s="26" t="s">
        <v>4</v>
      </c>
      <c r="AI7" s="26" t="s">
        <v>9</v>
      </c>
      <c r="AJ7" s="25" t="s">
        <v>19</v>
      </c>
      <c r="AK7" s="26" t="s">
        <v>4</v>
      </c>
      <c r="AL7" s="26" t="s">
        <v>4</v>
      </c>
      <c r="AM7" s="26" t="s">
        <v>4</v>
      </c>
      <c r="AN7" s="26" t="s">
        <v>9</v>
      </c>
    </row>
    <row r="8" spans="1:40" s="7" customFormat="1" ht="12.75" x14ac:dyDescent="0.2">
      <c r="A8" s="27"/>
      <c r="B8" s="28" t="s">
        <v>12</v>
      </c>
      <c r="C8" s="28" t="s">
        <v>12</v>
      </c>
      <c r="D8" s="28" t="s">
        <v>12</v>
      </c>
      <c r="E8" s="28"/>
      <c r="F8" s="28"/>
      <c r="G8" s="28" t="s">
        <v>12</v>
      </c>
      <c r="H8" s="28" t="s">
        <v>12</v>
      </c>
      <c r="I8" s="28" t="s">
        <v>12</v>
      </c>
      <c r="J8" s="28"/>
      <c r="K8" s="28"/>
      <c r="L8" s="28" t="s">
        <v>5</v>
      </c>
      <c r="M8" s="28" t="s">
        <v>5</v>
      </c>
      <c r="N8" s="28" t="s">
        <v>5</v>
      </c>
      <c r="O8" s="28"/>
      <c r="P8" s="28"/>
      <c r="Q8" s="28" t="s">
        <v>5</v>
      </c>
      <c r="R8" s="28" t="s">
        <v>5</v>
      </c>
      <c r="S8" s="28" t="s">
        <v>5</v>
      </c>
      <c r="T8" s="28"/>
      <c r="U8" s="28"/>
      <c r="V8" s="28" t="s">
        <v>5</v>
      </c>
      <c r="W8" s="28" t="s">
        <v>5</v>
      </c>
      <c r="X8" s="28" t="s">
        <v>5</v>
      </c>
      <c r="Y8" s="28"/>
      <c r="Z8" s="28"/>
      <c r="AA8" s="28" t="s">
        <v>5</v>
      </c>
      <c r="AB8" s="28" t="s">
        <v>5</v>
      </c>
      <c r="AC8" s="28" t="s">
        <v>5</v>
      </c>
      <c r="AD8" s="28"/>
      <c r="AE8" s="28"/>
      <c r="AF8" s="28" t="s">
        <v>5</v>
      </c>
      <c r="AG8" s="28" t="s">
        <v>5</v>
      </c>
      <c r="AH8" s="28" t="s">
        <v>5</v>
      </c>
      <c r="AI8" s="28"/>
      <c r="AJ8" s="28"/>
      <c r="AK8" s="28" t="s">
        <v>5</v>
      </c>
      <c r="AL8" s="28" t="s">
        <v>5</v>
      </c>
      <c r="AM8" s="28" t="s">
        <v>5</v>
      </c>
      <c r="AN8" s="28"/>
    </row>
    <row r="9" spans="1:40" s="30" customFormat="1" x14ac:dyDescent="0.3">
      <c r="A9" s="29">
        <v>5</v>
      </c>
      <c r="B9" s="54">
        <v>101.18</v>
      </c>
      <c r="C9" s="54">
        <v>82.86</v>
      </c>
      <c r="D9" s="54">
        <v>66.040000000000006</v>
      </c>
      <c r="E9" s="50">
        <v>-20.299300024137089</v>
      </c>
      <c r="F9" s="29">
        <v>5</v>
      </c>
      <c r="G9" s="54">
        <v>13.02</v>
      </c>
      <c r="H9" s="54">
        <v>3.4</v>
      </c>
      <c r="I9" s="54">
        <v>1.04</v>
      </c>
      <c r="J9" s="50">
        <v>-69.411764705882348</v>
      </c>
      <c r="K9" s="29">
        <v>5</v>
      </c>
      <c r="L9" s="54">
        <v>24.59</v>
      </c>
      <c r="M9" s="54">
        <v>24.02</v>
      </c>
      <c r="N9" s="54">
        <v>26.04</v>
      </c>
      <c r="O9" s="51">
        <v>8.4096586178184829</v>
      </c>
      <c r="P9" s="29">
        <v>5</v>
      </c>
      <c r="Q9" s="54">
        <v>1.1599999999999999</v>
      </c>
      <c r="R9" s="54">
        <v>0.73</v>
      </c>
      <c r="S9" s="54">
        <v>0.82</v>
      </c>
      <c r="T9" s="51">
        <v>12.328767123287667</v>
      </c>
      <c r="U9" s="29">
        <v>5</v>
      </c>
      <c r="V9" s="54">
        <v>1.48</v>
      </c>
      <c r="W9" s="54">
        <v>0.16</v>
      </c>
      <c r="X9" s="54">
        <v>0</v>
      </c>
      <c r="Y9" s="51">
        <v>-100</v>
      </c>
      <c r="Z9" s="29">
        <v>5</v>
      </c>
      <c r="AA9" s="54">
        <v>0.59</v>
      </c>
      <c r="AB9" s="54">
        <v>1.92</v>
      </c>
      <c r="AC9" s="54">
        <v>0.4</v>
      </c>
      <c r="AD9" s="51">
        <v>-79.166666666666671</v>
      </c>
      <c r="AE9" s="29">
        <v>5</v>
      </c>
      <c r="AF9" s="54">
        <v>0.59</v>
      </c>
      <c r="AG9" s="54">
        <v>0.05</v>
      </c>
      <c r="AH9" s="54">
        <v>0.32</v>
      </c>
      <c r="AI9" s="51">
        <v>540</v>
      </c>
      <c r="AJ9" s="29">
        <v>5</v>
      </c>
      <c r="AK9" s="54">
        <v>0.3</v>
      </c>
      <c r="AL9" s="54">
        <v>2.41</v>
      </c>
      <c r="AM9" s="54">
        <v>0.57999999999999996</v>
      </c>
      <c r="AN9" s="51">
        <v>-75.933609958506224</v>
      </c>
    </row>
    <row r="10" spans="1:40" x14ac:dyDescent="0.3">
      <c r="A10" s="2">
        <v>10</v>
      </c>
      <c r="B10" s="54">
        <v>25.89</v>
      </c>
      <c r="C10" s="54">
        <v>29.91</v>
      </c>
      <c r="D10" s="54">
        <v>37.840000000000003</v>
      </c>
      <c r="E10" s="50">
        <v>26.512871949180887</v>
      </c>
      <c r="F10" s="4">
        <v>10</v>
      </c>
      <c r="G10" s="54">
        <v>11.62</v>
      </c>
      <c r="H10" s="54">
        <v>5.92</v>
      </c>
      <c r="I10" s="54">
        <v>1.73</v>
      </c>
      <c r="J10" s="50">
        <v>-70.777027027027017</v>
      </c>
      <c r="K10" s="4">
        <v>10</v>
      </c>
      <c r="L10" s="54">
        <v>6.67</v>
      </c>
      <c r="M10" s="54">
        <v>6.31</v>
      </c>
      <c r="N10" s="54">
        <v>7.71</v>
      </c>
      <c r="O10" s="51">
        <v>22.187004754358167</v>
      </c>
      <c r="P10" s="4">
        <v>10</v>
      </c>
      <c r="Q10" s="54">
        <v>1.07</v>
      </c>
      <c r="R10" s="54">
        <v>0.95</v>
      </c>
      <c r="S10" s="54">
        <v>0.18</v>
      </c>
      <c r="T10" s="51">
        <v>-81.05263157894737</v>
      </c>
      <c r="U10" s="4">
        <v>10</v>
      </c>
      <c r="V10" s="54">
        <v>4.54</v>
      </c>
      <c r="W10" s="54">
        <v>1.38</v>
      </c>
      <c r="X10" s="54">
        <v>0.11</v>
      </c>
      <c r="Y10" s="51">
        <v>-92.028985507246375</v>
      </c>
      <c r="Z10" s="4">
        <v>10</v>
      </c>
      <c r="AA10" s="54">
        <v>2.11</v>
      </c>
      <c r="AB10" s="54">
        <v>1.34</v>
      </c>
      <c r="AC10" s="54">
        <v>0.71</v>
      </c>
      <c r="AD10" s="51">
        <v>-47.014925373134339</v>
      </c>
      <c r="AE10" s="4">
        <v>10</v>
      </c>
      <c r="AF10" s="54">
        <v>1.1000000000000001</v>
      </c>
      <c r="AG10" s="54">
        <v>0.1</v>
      </c>
      <c r="AH10" s="54">
        <v>0</v>
      </c>
      <c r="AI10" s="51">
        <v>-100</v>
      </c>
      <c r="AJ10" s="4">
        <v>10</v>
      </c>
      <c r="AK10" s="54">
        <v>0.25</v>
      </c>
      <c r="AL10" s="54">
        <v>1.1100000000000001</v>
      </c>
      <c r="AM10" s="54">
        <v>0.19</v>
      </c>
      <c r="AN10" s="51">
        <v>-82.882882882882882</v>
      </c>
    </row>
    <row r="11" spans="1:40" x14ac:dyDescent="0.3">
      <c r="A11" s="2">
        <v>15</v>
      </c>
      <c r="B11" s="54">
        <v>11.87</v>
      </c>
      <c r="C11" s="54">
        <v>15.38</v>
      </c>
      <c r="D11" s="54">
        <v>18.48</v>
      </c>
      <c r="E11" s="50">
        <v>20.15604681404421</v>
      </c>
      <c r="F11" s="4">
        <v>15</v>
      </c>
      <c r="G11" s="54">
        <v>10.76</v>
      </c>
      <c r="H11" s="54">
        <v>8.2799999999999994</v>
      </c>
      <c r="I11" s="54">
        <v>3.44</v>
      </c>
      <c r="J11" s="50">
        <v>-58.454106280193244</v>
      </c>
      <c r="K11" s="4">
        <v>15</v>
      </c>
      <c r="L11" s="54">
        <v>1.3</v>
      </c>
      <c r="M11" s="54">
        <v>1.39</v>
      </c>
      <c r="N11" s="54">
        <v>1.96</v>
      </c>
      <c r="O11" s="51">
        <v>41.007194244604328</v>
      </c>
      <c r="P11" s="4">
        <v>15</v>
      </c>
      <c r="Q11" s="54">
        <v>0.52</v>
      </c>
      <c r="R11" s="54">
        <v>0.55000000000000004</v>
      </c>
      <c r="S11" s="54">
        <v>0.64</v>
      </c>
      <c r="T11" s="51">
        <v>16.363636363636356</v>
      </c>
      <c r="U11" s="4">
        <v>15</v>
      </c>
      <c r="V11" s="54">
        <v>6.42</v>
      </c>
      <c r="W11" s="54">
        <v>2.71</v>
      </c>
      <c r="X11" s="54">
        <v>0.12</v>
      </c>
      <c r="Y11" s="51">
        <v>-95.571955719557195</v>
      </c>
      <c r="Z11" s="4">
        <v>15</v>
      </c>
      <c r="AA11" s="54">
        <v>0.86</v>
      </c>
      <c r="AB11" s="54">
        <v>1.31</v>
      </c>
      <c r="AC11" s="54">
        <v>0.87</v>
      </c>
      <c r="AD11" s="51">
        <v>-33.587786259541986</v>
      </c>
      <c r="AE11" s="4">
        <v>15</v>
      </c>
      <c r="AF11" s="54">
        <v>0.74</v>
      </c>
      <c r="AG11" s="54">
        <v>0.26</v>
      </c>
      <c r="AH11" s="54">
        <v>0.33</v>
      </c>
      <c r="AI11" s="51">
        <v>26.923076923076927</v>
      </c>
      <c r="AJ11" s="4">
        <v>15</v>
      </c>
      <c r="AK11" s="54">
        <v>0.37</v>
      </c>
      <c r="AL11" s="54">
        <v>0.61</v>
      </c>
      <c r="AM11" s="54">
        <v>0.14000000000000001</v>
      </c>
      <c r="AN11" s="51">
        <v>-77.049180327868854</v>
      </c>
    </row>
    <row r="12" spans="1:40" x14ac:dyDescent="0.3">
      <c r="A12" s="2">
        <v>20</v>
      </c>
      <c r="B12" s="54">
        <v>7.17</v>
      </c>
      <c r="C12" s="54">
        <v>8.83</v>
      </c>
      <c r="D12" s="54">
        <v>11.15</v>
      </c>
      <c r="E12" s="50">
        <v>26.274065685164217</v>
      </c>
      <c r="F12" s="4">
        <v>20</v>
      </c>
      <c r="G12" s="54">
        <v>6.21</v>
      </c>
      <c r="H12" s="54">
        <v>7.9</v>
      </c>
      <c r="I12" s="54">
        <v>5.28</v>
      </c>
      <c r="J12" s="50">
        <v>-33.164556962025316</v>
      </c>
      <c r="K12" s="4">
        <v>20</v>
      </c>
      <c r="L12" s="54">
        <v>0.66</v>
      </c>
      <c r="M12" s="54">
        <v>0.57999999999999996</v>
      </c>
      <c r="N12" s="54">
        <v>0.68</v>
      </c>
      <c r="O12" s="51">
        <v>17.241379310344843</v>
      </c>
      <c r="P12" s="4">
        <v>20</v>
      </c>
      <c r="Q12" s="54">
        <v>0.64</v>
      </c>
      <c r="R12" s="54">
        <v>0.47</v>
      </c>
      <c r="S12" s="54">
        <v>0.49</v>
      </c>
      <c r="T12" s="51">
        <v>4.2553191489361746</v>
      </c>
      <c r="U12" s="4">
        <v>20</v>
      </c>
      <c r="V12" s="54">
        <v>4.96</v>
      </c>
      <c r="W12" s="54">
        <v>2.68</v>
      </c>
      <c r="X12" s="54">
        <v>0.64</v>
      </c>
      <c r="Y12" s="51">
        <v>-76.119402985074629</v>
      </c>
      <c r="Z12" s="4">
        <v>20</v>
      </c>
      <c r="AA12" s="54">
        <v>0.46</v>
      </c>
      <c r="AB12" s="54">
        <v>0.54</v>
      </c>
      <c r="AC12" s="54">
        <v>0.5</v>
      </c>
      <c r="AD12" s="51">
        <v>-7.4074074074074137</v>
      </c>
      <c r="AE12" s="4">
        <v>20</v>
      </c>
      <c r="AF12" s="54">
        <v>0.45</v>
      </c>
      <c r="AG12" s="54">
        <v>0.28999999999999998</v>
      </c>
      <c r="AH12" s="54">
        <v>0.3</v>
      </c>
      <c r="AI12" s="51">
        <v>3.4482758620689689</v>
      </c>
      <c r="AJ12" s="4">
        <v>20</v>
      </c>
      <c r="AK12" s="54">
        <v>0.46</v>
      </c>
      <c r="AL12" s="54">
        <v>0.45</v>
      </c>
      <c r="AM12" s="54">
        <v>0.1</v>
      </c>
      <c r="AN12" s="51">
        <v>-77.777777777777771</v>
      </c>
    </row>
    <row r="13" spans="1:40" x14ac:dyDescent="0.3">
      <c r="A13" s="2">
        <v>25</v>
      </c>
      <c r="B13" s="54">
        <v>5.0199999999999996</v>
      </c>
      <c r="C13" s="54">
        <v>5.74</v>
      </c>
      <c r="D13" s="54">
        <v>7.68</v>
      </c>
      <c r="E13" s="50">
        <v>33.797909407665493</v>
      </c>
      <c r="F13" s="4">
        <v>25</v>
      </c>
      <c r="G13" s="54">
        <v>2.89</v>
      </c>
      <c r="H13" s="54">
        <v>5.14</v>
      </c>
      <c r="I13" s="54">
        <v>5.01</v>
      </c>
      <c r="J13" s="50">
        <v>-2.52918287937743</v>
      </c>
      <c r="K13" s="4">
        <v>25</v>
      </c>
      <c r="L13" s="54">
        <v>0.39</v>
      </c>
      <c r="M13" s="54">
        <v>0.24</v>
      </c>
      <c r="N13" s="54">
        <v>0.37</v>
      </c>
      <c r="O13" s="51">
        <v>54.166666666666671</v>
      </c>
      <c r="P13" s="4">
        <v>25</v>
      </c>
      <c r="Q13" s="54">
        <v>0.72</v>
      </c>
      <c r="R13" s="54">
        <v>0.72</v>
      </c>
      <c r="S13" s="54">
        <v>0.56999999999999995</v>
      </c>
      <c r="T13" s="51">
        <v>-20.833333333333336</v>
      </c>
      <c r="U13" s="4">
        <v>25</v>
      </c>
      <c r="V13" s="54">
        <v>1.94</v>
      </c>
      <c r="W13" s="54">
        <v>2.4500000000000002</v>
      </c>
      <c r="X13" s="54">
        <v>0.74</v>
      </c>
      <c r="Y13" s="51">
        <v>-69.795918367346943</v>
      </c>
      <c r="Z13" s="4">
        <v>25</v>
      </c>
      <c r="AA13" s="54">
        <v>0.24</v>
      </c>
      <c r="AB13" s="54">
        <v>0.42</v>
      </c>
      <c r="AC13" s="54">
        <v>0.38</v>
      </c>
      <c r="AD13" s="51">
        <v>-9.5238095238095202</v>
      </c>
      <c r="AE13" s="4">
        <v>25</v>
      </c>
      <c r="AF13" s="54">
        <v>0.16</v>
      </c>
      <c r="AG13" s="54">
        <v>0.28000000000000003</v>
      </c>
      <c r="AH13" s="54">
        <v>0.28999999999999998</v>
      </c>
      <c r="AI13" s="51">
        <v>3.5714285714285543</v>
      </c>
      <c r="AJ13" s="4">
        <v>25</v>
      </c>
      <c r="AK13" s="54">
        <v>0.31</v>
      </c>
      <c r="AL13" s="54">
        <v>0.39</v>
      </c>
      <c r="AM13" s="54">
        <v>0.1</v>
      </c>
      <c r="AN13" s="51">
        <v>-74.358974358974365</v>
      </c>
    </row>
    <row r="14" spans="1:40" x14ac:dyDescent="0.3">
      <c r="A14" s="2">
        <v>30</v>
      </c>
      <c r="B14" s="54">
        <v>3.97</v>
      </c>
      <c r="C14" s="54">
        <v>5.3</v>
      </c>
      <c r="D14" s="54">
        <v>5.19</v>
      </c>
      <c r="E14" s="50">
        <v>-2.0754716981131969</v>
      </c>
      <c r="F14" s="4">
        <v>30</v>
      </c>
      <c r="G14" s="54">
        <v>1.05</v>
      </c>
      <c r="H14" s="54">
        <v>2.67</v>
      </c>
      <c r="I14" s="54">
        <v>3.16</v>
      </c>
      <c r="J14" s="50">
        <v>18.352059925093641</v>
      </c>
      <c r="K14" s="4">
        <v>30</v>
      </c>
      <c r="L14" s="54">
        <v>0.39</v>
      </c>
      <c r="M14" s="54">
        <v>0.17</v>
      </c>
      <c r="N14" s="54">
        <v>0.16</v>
      </c>
      <c r="O14" s="51">
        <v>-5.8823529411764754</v>
      </c>
      <c r="P14" s="4">
        <v>30</v>
      </c>
      <c r="Q14" s="54">
        <v>0.77</v>
      </c>
      <c r="R14" s="54">
        <v>0.46</v>
      </c>
      <c r="S14" s="54">
        <v>0.47</v>
      </c>
      <c r="T14" s="51">
        <v>2.1739130434782505</v>
      </c>
      <c r="U14" s="4">
        <v>30</v>
      </c>
      <c r="V14" s="54">
        <v>0.49</v>
      </c>
      <c r="W14" s="54">
        <v>1.22</v>
      </c>
      <c r="X14" s="54">
        <v>0.87</v>
      </c>
      <c r="Y14" s="51">
        <v>-28.688524590163937</v>
      </c>
      <c r="Z14" s="4">
        <v>30</v>
      </c>
      <c r="AA14" s="54">
        <v>0.17</v>
      </c>
      <c r="AB14" s="54">
        <v>0.19</v>
      </c>
      <c r="AC14" s="54">
        <v>0.3</v>
      </c>
      <c r="AD14" s="51">
        <v>57.894736842105253</v>
      </c>
      <c r="AE14" s="4">
        <v>30</v>
      </c>
      <c r="AF14" s="54">
        <v>0.06</v>
      </c>
      <c r="AG14" s="54">
        <v>0.11</v>
      </c>
      <c r="AH14" s="54">
        <v>0.21</v>
      </c>
      <c r="AI14" s="51">
        <v>90.909090909090907</v>
      </c>
      <c r="AJ14" s="4">
        <v>30</v>
      </c>
      <c r="AK14" s="54">
        <v>0.22</v>
      </c>
      <c r="AL14" s="54">
        <v>0.3</v>
      </c>
      <c r="AM14" s="54">
        <v>0.11</v>
      </c>
      <c r="AN14" s="51">
        <v>-63.333333333333336</v>
      </c>
    </row>
    <row r="15" spans="1:40" x14ac:dyDescent="0.3">
      <c r="A15" s="2">
        <v>35</v>
      </c>
      <c r="B15" s="54">
        <v>3.95</v>
      </c>
      <c r="C15" s="54">
        <v>4.5</v>
      </c>
      <c r="D15" s="54">
        <v>4.3</v>
      </c>
      <c r="E15" s="50">
        <v>-4.4444444444444482</v>
      </c>
      <c r="F15" s="4">
        <v>35</v>
      </c>
      <c r="G15" s="54">
        <v>0.36</v>
      </c>
      <c r="H15" s="54">
        <v>1.1200000000000001</v>
      </c>
      <c r="I15" s="54">
        <v>1.98</v>
      </c>
      <c r="J15" s="50">
        <v>76.785714285714263</v>
      </c>
      <c r="K15" s="4">
        <v>35</v>
      </c>
      <c r="L15" s="54">
        <v>0.14000000000000001</v>
      </c>
      <c r="M15" s="54">
        <v>0.13</v>
      </c>
      <c r="N15" s="54">
        <v>0.14000000000000001</v>
      </c>
      <c r="O15" s="51">
        <v>7.6923076923076987</v>
      </c>
      <c r="P15" s="4">
        <v>35</v>
      </c>
      <c r="Q15" s="54">
        <v>0.56000000000000005</v>
      </c>
      <c r="R15" s="54">
        <v>0.43</v>
      </c>
      <c r="S15" s="54">
        <v>0.43</v>
      </c>
      <c r="T15" s="51">
        <v>0</v>
      </c>
      <c r="U15" s="4">
        <v>35</v>
      </c>
      <c r="V15" s="54">
        <v>0.06</v>
      </c>
      <c r="W15" s="54">
        <v>0.56000000000000005</v>
      </c>
      <c r="X15" s="54">
        <v>0.51</v>
      </c>
      <c r="Y15" s="51">
        <v>-8.9285714285714359</v>
      </c>
      <c r="Z15" s="4">
        <v>35</v>
      </c>
      <c r="AA15" s="54">
        <v>0.12</v>
      </c>
      <c r="AB15" s="54">
        <v>0.16</v>
      </c>
      <c r="AC15" s="54">
        <v>0.18</v>
      </c>
      <c r="AD15" s="51">
        <v>12.499999999999995</v>
      </c>
      <c r="AE15" s="4">
        <v>35</v>
      </c>
      <c r="AF15" s="54">
        <v>0.04</v>
      </c>
      <c r="AG15" s="54">
        <v>0.06</v>
      </c>
      <c r="AH15" s="54">
        <v>0.08</v>
      </c>
      <c r="AI15" s="51">
        <v>33.333333333333343</v>
      </c>
      <c r="AJ15" s="4">
        <v>35</v>
      </c>
      <c r="AK15" s="54">
        <v>7.0000000000000007E-2</v>
      </c>
      <c r="AL15" s="54">
        <v>0.17</v>
      </c>
      <c r="AM15" s="54">
        <v>0.12</v>
      </c>
      <c r="AN15" s="51">
        <v>-29.411764705882362</v>
      </c>
    </row>
    <row r="16" spans="1:40" x14ac:dyDescent="0.3">
      <c r="A16" s="2">
        <v>40</v>
      </c>
      <c r="B16" s="54">
        <v>2.96</v>
      </c>
      <c r="C16" s="54">
        <v>3.49</v>
      </c>
      <c r="D16" s="54">
        <v>4.34</v>
      </c>
      <c r="E16" s="50">
        <v>24.355300859598845</v>
      </c>
      <c r="F16" s="4">
        <v>40</v>
      </c>
      <c r="G16" s="54">
        <v>0.16</v>
      </c>
      <c r="H16" s="54">
        <v>0.56999999999999995</v>
      </c>
      <c r="I16" s="54">
        <v>1.1399999999999999</v>
      </c>
      <c r="J16" s="50">
        <v>100</v>
      </c>
      <c r="K16" s="4">
        <v>40</v>
      </c>
      <c r="L16" s="54">
        <v>0.02</v>
      </c>
      <c r="M16" s="54">
        <v>0.05</v>
      </c>
      <c r="N16" s="54">
        <v>0.12</v>
      </c>
      <c r="O16" s="51">
        <v>139.99999999999997</v>
      </c>
      <c r="P16" s="4">
        <v>40</v>
      </c>
      <c r="Q16" s="54">
        <v>0.37</v>
      </c>
      <c r="R16" s="54">
        <v>0.66</v>
      </c>
      <c r="S16" s="54">
        <v>0.28000000000000003</v>
      </c>
      <c r="T16" s="51">
        <v>-57.575757575757571</v>
      </c>
      <c r="U16" s="4">
        <v>40</v>
      </c>
      <c r="V16" s="54">
        <v>0.04</v>
      </c>
      <c r="W16" s="54">
        <v>0.08</v>
      </c>
      <c r="X16" s="54">
        <v>0.33</v>
      </c>
      <c r="Y16" s="51">
        <v>312.5</v>
      </c>
      <c r="Z16" s="4">
        <v>40</v>
      </c>
      <c r="AA16" s="54">
        <v>0.12</v>
      </c>
      <c r="AB16" s="54">
        <v>7.0000000000000007E-2</v>
      </c>
      <c r="AC16" s="54">
        <v>0.09</v>
      </c>
      <c r="AD16" s="51">
        <v>28.571428571428555</v>
      </c>
      <c r="AE16" s="4">
        <v>40</v>
      </c>
      <c r="AF16" s="54">
        <v>0.02</v>
      </c>
      <c r="AG16" s="54">
        <v>0.04</v>
      </c>
      <c r="AH16" s="54">
        <v>0.08</v>
      </c>
      <c r="AI16" s="51">
        <v>100</v>
      </c>
      <c r="AJ16" s="4">
        <v>40</v>
      </c>
      <c r="AK16" s="54">
        <v>0.05</v>
      </c>
      <c r="AL16" s="54">
        <v>0.11</v>
      </c>
      <c r="AM16" s="54">
        <v>0.09</v>
      </c>
      <c r="AN16" s="51">
        <v>-18.181818181818187</v>
      </c>
    </row>
    <row r="17" spans="1:40" x14ac:dyDescent="0.3">
      <c r="A17" s="2">
        <v>45</v>
      </c>
      <c r="B17" s="54">
        <v>2.16</v>
      </c>
      <c r="C17" s="54">
        <v>2.69</v>
      </c>
      <c r="D17" s="54">
        <v>3.18</v>
      </c>
      <c r="E17" s="50">
        <v>18.215613382899637</v>
      </c>
      <c r="F17" s="4">
        <v>45</v>
      </c>
      <c r="G17" s="54">
        <v>0.03</v>
      </c>
      <c r="H17" s="54">
        <v>0.12</v>
      </c>
      <c r="I17" s="54">
        <v>0.54</v>
      </c>
      <c r="J17" s="50">
        <v>350.00000000000006</v>
      </c>
      <c r="K17" s="4">
        <v>45</v>
      </c>
      <c r="L17" s="54">
        <v>0.04</v>
      </c>
      <c r="M17" s="54">
        <v>0.03</v>
      </c>
      <c r="N17" s="54">
        <v>0.04</v>
      </c>
      <c r="O17" s="51">
        <v>33.333333333333343</v>
      </c>
      <c r="P17" s="4">
        <v>45</v>
      </c>
      <c r="Q17" s="54">
        <v>0.34</v>
      </c>
      <c r="R17" s="54">
        <v>0.3</v>
      </c>
      <c r="S17" s="54">
        <v>0.32</v>
      </c>
      <c r="T17" s="51">
        <v>6.6666666666666732</v>
      </c>
      <c r="U17" s="4">
        <v>45</v>
      </c>
      <c r="V17" s="54">
        <v>0</v>
      </c>
      <c r="W17" s="54">
        <v>0.04</v>
      </c>
      <c r="X17" s="54">
        <v>0.11</v>
      </c>
      <c r="Y17" s="51">
        <v>175.00000000000003</v>
      </c>
      <c r="Z17" s="4">
        <v>45</v>
      </c>
      <c r="AA17" s="54">
        <v>7.0000000000000007E-2</v>
      </c>
      <c r="AB17" s="54">
        <v>0.06</v>
      </c>
      <c r="AC17" s="54">
        <v>7.0000000000000007E-2</v>
      </c>
      <c r="AD17" s="51">
        <v>16.666666666666682</v>
      </c>
      <c r="AE17" s="4">
        <v>45</v>
      </c>
      <c r="AF17" s="54">
        <v>0.01</v>
      </c>
      <c r="AG17" s="54">
        <v>0.01</v>
      </c>
      <c r="AH17" s="54">
        <v>0.03</v>
      </c>
      <c r="AI17" s="51">
        <v>199.99999999999997</v>
      </c>
      <c r="AJ17" s="4">
        <v>45</v>
      </c>
      <c r="AK17" s="54">
        <v>0.03</v>
      </c>
      <c r="AL17" s="54">
        <v>0.05</v>
      </c>
      <c r="AM17" s="54">
        <v>0.05</v>
      </c>
      <c r="AN17" s="51">
        <v>0</v>
      </c>
    </row>
    <row r="18" spans="1:40" x14ac:dyDescent="0.3">
      <c r="A18" s="2">
        <v>50</v>
      </c>
      <c r="B18" s="54">
        <v>1.34</v>
      </c>
      <c r="C18" s="54">
        <v>1.69</v>
      </c>
      <c r="D18" s="54">
        <v>2.1</v>
      </c>
      <c r="E18" s="50">
        <v>24.260355029585806</v>
      </c>
      <c r="F18" s="4">
        <v>50</v>
      </c>
      <c r="G18" s="54">
        <v>0.01</v>
      </c>
      <c r="H18" s="54">
        <v>0.06</v>
      </c>
      <c r="I18" s="54">
        <v>0.23</v>
      </c>
      <c r="J18" s="50">
        <v>283.33333333333337</v>
      </c>
      <c r="K18" s="4">
        <v>50</v>
      </c>
      <c r="L18" s="54">
        <v>0.02</v>
      </c>
      <c r="M18" s="54">
        <v>0.03</v>
      </c>
      <c r="N18" s="54">
        <v>0.03</v>
      </c>
      <c r="O18" s="51">
        <v>0</v>
      </c>
      <c r="P18" s="4">
        <v>50</v>
      </c>
      <c r="Q18" s="54">
        <v>0.17</v>
      </c>
      <c r="R18" s="54">
        <v>0.23</v>
      </c>
      <c r="S18" s="54">
        <v>0.23</v>
      </c>
      <c r="T18" s="51">
        <v>0</v>
      </c>
      <c r="U18" s="4">
        <v>50</v>
      </c>
      <c r="V18" s="54">
        <v>0</v>
      </c>
      <c r="W18" s="54">
        <v>0</v>
      </c>
      <c r="X18" s="54">
        <v>0.04</v>
      </c>
      <c r="Y18" s="65" t="s">
        <v>22</v>
      </c>
      <c r="Z18" s="4">
        <v>50</v>
      </c>
      <c r="AA18" s="54">
        <v>0.03</v>
      </c>
      <c r="AB18" s="54">
        <v>0.03</v>
      </c>
      <c r="AC18" s="54">
        <v>0.04</v>
      </c>
      <c r="AD18" s="51">
        <v>33.333333333333343</v>
      </c>
      <c r="AE18" s="4">
        <v>50</v>
      </c>
      <c r="AF18" s="54">
        <v>0</v>
      </c>
      <c r="AG18" s="54">
        <v>0.01</v>
      </c>
      <c r="AH18" s="54">
        <v>0.02</v>
      </c>
      <c r="AI18" s="51">
        <v>100</v>
      </c>
      <c r="AJ18" s="4">
        <v>50</v>
      </c>
      <c r="AK18" s="54">
        <v>0.01</v>
      </c>
      <c r="AL18" s="54">
        <v>0.05</v>
      </c>
      <c r="AM18" s="54">
        <v>0.03</v>
      </c>
      <c r="AN18" s="51">
        <v>-40.000000000000007</v>
      </c>
    </row>
    <row r="19" spans="1:40" x14ac:dyDescent="0.3">
      <c r="A19" s="2">
        <v>55</v>
      </c>
      <c r="B19" s="54">
        <v>0.73</v>
      </c>
      <c r="C19" s="54">
        <v>1.1000000000000001</v>
      </c>
      <c r="D19" s="54">
        <v>1.4</v>
      </c>
      <c r="E19" s="50">
        <v>27.272727272727256</v>
      </c>
      <c r="F19" s="4">
        <v>55</v>
      </c>
      <c r="G19" s="54">
        <v>0.01</v>
      </c>
      <c r="H19" s="54">
        <v>0.02</v>
      </c>
      <c r="I19" s="54">
        <v>0.12</v>
      </c>
      <c r="J19" s="50">
        <v>500</v>
      </c>
      <c r="K19" s="4">
        <v>55</v>
      </c>
      <c r="L19" s="54">
        <v>0.03</v>
      </c>
      <c r="M19" s="54">
        <v>0.02</v>
      </c>
      <c r="N19" s="54">
        <v>0.01</v>
      </c>
      <c r="O19" s="51">
        <v>-50</v>
      </c>
      <c r="P19" s="4">
        <v>55</v>
      </c>
      <c r="Q19" s="54">
        <v>0.21</v>
      </c>
      <c r="R19" s="54">
        <v>0.25</v>
      </c>
      <c r="S19" s="54">
        <v>0.18</v>
      </c>
      <c r="T19" s="51">
        <v>-28.000000000000004</v>
      </c>
      <c r="U19" s="4">
        <v>55</v>
      </c>
      <c r="V19" s="54">
        <v>0</v>
      </c>
      <c r="W19" s="54">
        <v>0</v>
      </c>
      <c r="X19" s="54">
        <v>0.01</v>
      </c>
      <c r="Y19" s="65" t="s">
        <v>22</v>
      </c>
      <c r="Z19" s="4">
        <v>55</v>
      </c>
      <c r="AA19" s="54">
        <v>0.01</v>
      </c>
      <c r="AB19" s="54">
        <v>0.03</v>
      </c>
      <c r="AC19" s="54">
        <v>0.04</v>
      </c>
      <c r="AD19" s="51">
        <v>33.333333333333343</v>
      </c>
      <c r="AE19" s="4">
        <v>55</v>
      </c>
      <c r="AF19" s="54">
        <v>0</v>
      </c>
      <c r="AG19" s="54">
        <v>0</v>
      </c>
      <c r="AH19" s="54">
        <v>0.01</v>
      </c>
      <c r="AI19" s="65" t="s">
        <v>22</v>
      </c>
      <c r="AJ19" s="4">
        <v>55</v>
      </c>
      <c r="AK19" s="54">
        <v>0.01</v>
      </c>
      <c r="AL19" s="54">
        <v>0.03</v>
      </c>
      <c r="AM19" s="54">
        <v>0.02</v>
      </c>
      <c r="AN19" s="51">
        <v>-33.333333333333329</v>
      </c>
    </row>
    <row r="20" spans="1:40" x14ac:dyDescent="0.3">
      <c r="A20" s="2">
        <v>60</v>
      </c>
      <c r="B20" s="54">
        <v>0.26</v>
      </c>
      <c r="C20" s="54">
        <v>0.5</v>
      </c>
      <c r="D20" s="54">
        <v>0.82</v>
      </c>
      <c r="E20" s="50">
        <v>63.999999999999993</v>
      </c>
      <c r="F20" s="4">
        <v>60</v>
      </c>
      <c r="G20" s="54">
        <v>0</v>
      </c>
      <c r="H20" s="54">
        <v>0.02</v>
      </c>
      <c r="I20" s="54">
        <v>0.04</v>
      </c>
      <c r="J20" s="50">
        <v>100</v>
      </c>
      <c r="K20" s="4">
        <v>60</v>
      </c>
      <c r="L20" s="54">
        <v>0.01</v>
      </c>
      <c r="M20" s="54">
        <v>0.02</v>
      </c>
      <c r="N20" s="54">
        <v>0.02</v>
      </c>
      <c r="O20" s="51">
        <v>0</v>
      </c>
      <c r="P20" s="4">
        <v>60</v>
      </c>
      <c r="Q20" s="54">
        <v>0.04</v>
      </c>
      <c r="R20" s="54">
        <v>0.08</v>
      </c>
      <c r="S20" s="54">
        <v>0.08</v>
      </c>
      <c r="T20" s="51">
        <v>0</v>
      </c>
      <c r="U20" s="4">
        <v>60</v>
      </c>
      <c r="V20" s="54">
        <v>0</v>
      </c>
      <c r="W20" s="54">
        <v>0</v>
      </c>
      <c r="X20" s="54">
        <v>0</v>
      </c>
      <c r="Y20" s="65" t="s">
        <v>22</v>
      </c>
      <c r="Z20" s="4">
        <v>60</v>
      </c>
      <c r="AA20" s="54">
        <v>0</v>
      </c>
      <c r="AB20" s="54">
        <v>0</v>
      </c>
      <c r="AC20" s="54">
        <v>0.02</v>
      </c>
      <c r="AD20" s="65" t="s">
        <v>22</v>
      </c>
      <c r="AE20" s="4">
        <v>60</v>
      </c>
      <c r="AF20" s="54">
        <v>0</v>
      </c>
      <c r="AG20" s="54">
        <v>0</v>
      </c>
      <c r="AH20" s="54">
        <v>0.01</v>
      </c>
      <c r="AI20" s="65" t="s">
        <v>22</v>
      </c>
      <c r="AJ20" s="4">
        <v>60</v>
      </c>
      <c r="AK20" s="54">
        <v>0.01</v>
      </c>
      <c r="AL20" s="54">
        <v>0.02</v>
      </c>
      <c r="AM20" s="54">
        <v>0.02</v>
      </c>
      <c r="AN20" s="51">
        <v>0</v>
      </c>
    </row>
    <row r="21" spans="1:40" x14ac:dyDescent="0.3">
      <c r="A21" s="2">
        <v>65</v>
      </c>
      <c r="B21" s="54">
        <v>0.2</v>
      </c>
      <c r="C21" s="54">
        <v>0.21</v>
      </c>
      <c r="D21" s="54">
        <v>0.28000000000000003</v>
      </c>
      <c r="E21" s="50">
        <v>33.33333333333335</v>
      </c>
      <c r="F21" s="4">
        <v>65</v>
      </c>
      <c r="G21" s="54">
        <v>0</v>
      </c>
      <c r="H21" s="54">
        <v>0</v>
      </c>
      <c r="I21" s="54">
        <v>0.02</v>
      </c>
      <c r="J21" s="66" t="s">
        <v>22</v>
      </c>
      <c r="K21" s="4">
        <v>65</v>
      </c>
      <c r="L21" s="54">
        <v>0.01</v>
      </c>
      <c r="M21" s="54">
        <v>0</v>
      </c>
      <c r="N21" s="54">
        <v>0.01</v>
      </c>
      <c r="O21" s="65" t="s">
        <v>22</v>
      </c>
      <c r="P21" s="4">
        <v>65</v>
      </c>
      <c r="Q21" s="54">
        <v>0.03</v>
      </c>
      <c r="R21" s="54">
        <v>0.05</v>
      </c>
      <c r="S21" s="54">
        <v>0.05</v>
      </c>
      <c r="T21" s="51">
        <v>0</v>
      </c>
      <c r="U21" s="4">
        <v>65</v>
      </c>
      <c r="V21" s="54">
        <v>0</v>
      </c>
      <c r="W21" s="54">
        <v>0</v>
      </c>
      <c r="X21" s="54">
        <v>0</v>
      </c>
      <c r="Y21" s="65" t="s">
        <v>22</v>
      </c>
      <c r="Z21" s="4">
        <v>65</v>
      </c>
      <c r="AA21" s="54">
        <v>0</v>
      </c>
      <c r="AB21" s="54">
        <v>0</v>
      </c>
      <c r="AC21" s="54">
        <v>0.01</v>
      </c>
      <c r="AD21" s="65" t="s">
        <v>22</v>
      </c>
      <c r="AE21" s="4">
        <v>65</v>
      </c>
      <c r="AF21" s="54">
        <v>0</v>
      </c>
      <c r="AG21" s="54">
        <v>0</v>
      </c>
      <c r="AH21" s="54">
        <v>0</v>
      </c>
      <c r="AI21" s="65" t="s">
        <v>22</v>
      </c>
      <c r="AJ21" s="4">
        <v>65</v>
      </c>
      <c r="AK21" s="54">
        <v>0</v>
      </c>
      <c r="AL21" s="54">
        <v>0.01</v>
      </c>
      <c r="AM21" s="54">
        <v>0.01</v>
      </c>
      <c r="AN21" s="51">
        <v>0</v>
      </c>
    </row>
    <row r="22" spans="1:40" x14ac:dyDescent="0.3">
      <c r="A22" s="2" t="s">
        <v>1</v>
      </c>
      <c r="B22" s="54">
        <v>0.46</v>
      </c>
      <c r="C22" s="54">
        <v>0.57999999999999996</v>
      </c>
      <c r="D22" s="54">
        <v>0.75</v>
      </c>
      <c r="E22" s="50">
        <v>29.310344827586214</v>
      </c>
      <c r="F22" s="2" t="s">
        <v>1</v>
      </c>
      <c r="G22" s="54">
        <v>0</v>
      </c>
      <c r="H22" s="54">
        <v>0</v>
      </c>
      <c r="I22" s="54">
        <v>0.03</v>
      </c>
      <c r="J22" s="66" t="s">
        <v>22</v>
      </c>
      <c r="K22" s="2" t="s">
        <v>1</v>
      </c>
      <c r="L22" s="54">
        <v>0</v>
      </c>
      <c r="M22" s="54">
        <v>0.01</v>
      </c>
      <c r="N22" s="54">
        <v>0.02</v>
      </c>
      <c r="O22" s="51">
        <v>100</v>
      </c>
      <c r="P22" s="2" t="s">
        <v>1</v>
      </c>
      <c r="Q22" s="54">
        <v>0.04</v>
      </c>
      <c r="R22" s="54">
        <v>7.0000000000000007E-2</v>
      </c>
      <c r="S22" s="54">
        <v>0.11</v>
      </c>
      <c r="T22" s="51">
        <v>57.142857142857132</v>
      </c>
      <c r="U22" s="2" t="s">
        <v>1</v>
      </c>
      <c r="V22" s="54">
        <v>0</v>
      </c>
      <c r="W22" s="54">
        <v>0</v>
      </c>
      <c r="X22" s="54">
        <v>0</v>
      </c>
      <c r="Y22" s="65" t="s">
        <v>22</v>
      </c>
      <c r="Z22" s="2" t="s">
        <v>1</v>
      </c>
      <c r="AA22" s="54">
        <v>0.01</v>
      </c>
      <c r="AB22" s="54">
        <v>0.01</v>
      </c>
      <c r="AC22" s="54">
        <v>0.01</v>
      </c>
      <c r="AD22" s="51">
        <v>0</v>
      </c>
      <c r="AE22" s="2" t="s">
        <v>1</v>
      </c>
      <c r="AF22" s="54">
        <v>0</v>
      </c>
      <c r="AG22" s="54">
        <v>0</v>
      </c>
      <c r="AH22" s="54">
        <v>0</v>
      </c>
      <c r="AI22" s="65" t="s">
        <v>22</v>
      </c>
      <c r="AJ22" s="2" t="s">
        <v>1</v>
      </c>
      <c r="AK22" s="54">
        <v>0.01</v>
      </c>
      <c r="AL22" s="54">
        <v>0.02</v>
      </c>
      <c r="AM22" s="54">
        <v>0.03</v>
      </c>
      <c r="AN22" s="51">
        <v>49.999999999999993</v>
      </c>
    </row>
    <row r="23" spans="1:40" x14ac:dyDescent="0.3">
      <c r="A23" s="2" t="s">
        <v>0</v>
      </c>
      <c r="B23" s="54">
        <v>167.15999999999997</v>
      </c>
      <c r="C23" s="54">
        <v>162.78000000000006</v>
      </c>
      <c r="D23" s="54">
        <v>163.55000000000004</v>
      </c>
      <c r="E23" s="50">
        <v>0.47303108489985352</v>
      </c>
      <c r="F23" s="4" t="s">
        <v>0</v>
      </c>
      <c r="G23" s="44">
        <v>46.11999999999999</v>
      </c>
      <c r="H23" s="44">
        <v>35.220000000000006</v>
      </c>
      <c r="I23" s="44">
        <v>23.76</v>
      </c>
      <c r="J23" s="50">
        <v>-32.538330494037488</v>
      </c>
      <c r="K23" s="4" t="s">
        <v>0</v>
      </c>
      <c r="L23" s="54">
        <v>34.269999999999996</v>
      </c>
      <c r="M23" s="54">
        <v>33.000000000000007</v>
      </c>
      <c r="N23" s="54">
        <v>37.309999999999995</v>
      </c>
      <c r="O23" s="51">
        <v>13.060606060606021</v>
      </c>
      <c r="P23" s="4" t="s">
        <v>0</v>
      </c>
      <c r="Q23" s="54">
        <v>6.6400000000000015</v>
      </c>
      <c r="R23" s="54">
        <v>5.95</v>
      </c>
      <c r="S23" s="54">
        <v>4.8500000000000005</v>
      </c>
      <c r="T23" s="51">
        <v>-18.487394957983188</v>
      </c>
      <c r="U23" s="4" t="s">
        <v>0</v>
      </c>
      <c r="V23" s="54">
        <v>19.929999999999996</v>
      </c>
      <c r="W23" s="54">
        <v>11.28</v>
      </c>
      <c r="X23" s="54">
        <v>3.48</v>
      </c>
      <c r="Y23" s="51">
        <v>-69.148936170212764</v>
      </c>
      <c r="Z23" s="4" t="s">
        <v>0</v>
      </c>
      <c r="AA23" s="54">
        <v>4.79</v>
      </c>
      <c r="AB23" s="54">
        <v>6.080000000000001</v>
      </c>
      <c r="AC23" s="54">
        <v>3.6199999999999992</v>
      </c>
      <c r="AD23" s="51">
        <v>-40.460526315789494</v>
      </c>
      <c r="AE23" s="4" t="s">
        <v>0</v>
      </c>
      <c r="AF23" s="54">
        <v>3.17</v>
      </c>
      <c r="AG23" s="54">
        <v>1.2100000000000002</v>
      </c>
      <c r="AH23" s="54">
        <v>1.6800000000000002</v>
      </c>
      <c r="AI23" s="51">
        <v>38.842975206611563</v>
      </c>
      <c r="AJ23" s="4" t="s">
        <v>0</v>
      </c>
      <c r="AK23" s="54">
        <v>2.0999999999999992</v>
      </c>
      <c r="AL23" s="54">
        <v>5.7299999999999995</v>
      </c>
      <c r="AM23" s="54">
        <v>1.5900000000000005</v>
      </c>
      <c r="AN23" s="51">
        <v>-72.25130890052354</v>
      </c>
    </row>
    <row r="24" spans="1:40" x14ac:dyDescent="0.3">
      <c r="A24" s="5"/>
      <c r="B24" s="5"/>
      <c r="C24" s="31"/>
      <c r="D24" s="31"/>
      <c r="E24" s="15"/>
      <c r="F24" s="6"/>
      <c r="G24" s="6"/>
      <c r="H24" s="31"/>
      <c r="I24" s="31"/>
      <c r="J24" s="15"/>
      <c r="K24" s="6"/>
      <c r="L24" s="6"/>
      <c r="M24" s="31"/>
      <c r="N24" s="31"/>
      <c r="O24" s="15"/>
      <c r="P24" s="6"/>
      <c r="Q24" s="6"/>
      <c r="R24" s="31"/>
      <c r="S24" s="31"/>
      <c r="T24" s="15"/>
      <c r="U24" s="6"/>
      <c r="V24" s="6"/>
      <c r="W24" s="31"/>
      <c r="X24" s="31"/>
      <c r="Y24" s="15"/>
      <c r="Z24" s="6"/>
      <c r="AA24" s="6"/>
      <c r="AB24" s="31"/>
      <c r="AC24" s="31"/>
      <c r="AD24" s="15"/>
      <c r="AE24" s="6"/>
      <c r="AF24" s="6"/>
      <c r="AG24" s="31"/>
      <c r="AH24" s="31"/>
      <c r="AI24" s="15"/>
      <c r="AJ24" s="6"/>
      <c r="AK24" s="6"/>
      <c r="AL24" s="31"/>
      <c r="AM24" s="31"/>
      <c r="AN24" s="15"/>
    </row>
    <row r="25" spans="1:40" s="35" customFormat="1" ht="15" customHeight="1" x14ac:dyDescent="0.25">
      <c r="A25" s="37"/>
      <c r="B25" s="37"/>
      <c r="C25" s="37"/>
      <c r="D25" s="37"/>
      <c r="E25" s="38"/>
      <c r="F25" s="32"/>
      <c r="G25" s="32"/>
      <c r="H25" s="33"/>
      <c r="I25" s="33"/>
      <c r="J25" s="34"/>
      <c r="K25" s="32"/>
      <c r="L25" s="32"/>
      <c r="M25" s="33"/>
      <c r="N25" s="33"/>
      <c r="O25" s="34"/>
      <c r="P25" s="32"/>
      <c r="Q25" s="32"/>
      <c r="R25" s="33"/>
      <c r="S25" s="33"/>
      <c r="T25" s="34"/>
      <c r="U25" s="32"/>
      <c r="V25" s="32"/>
      <c r="W25" s="33"/>
      <c r="X25" s="33"/>
      <c r="Y25" s="34"/>
      <c r="Z25" s="32"/>
      <c r="AA25" s="32"/>
      <c r="AB25" s="33"/>
      <c r="AC25" s="33"/>
      <c r="AD25" s="34"/>
      <c r="AE25" s="32"/>
      <c r="AF25" s="32"/>
      <c r="AG25" s="33"/>
      <c r="AH25" s="33"/>
      <c r="AI25" s="34"/>
      <c r="AJ25" s="32"/>
      <c r="AK25" s="32"/>
      <c r="AL25" s="33"/>
      <c r="AM25" s="33"/>
      <c r="AN25" s="34"/>
    </row>
    <row r="26" spans="1:40" x14ac:dyDescent="0.3">
      <c r="K26" s="12"/>
      <c r="L26" s="12"/>
      <c r="M26" s="47"/>
      <c r="N26" s="47"/>
      <c r="O26" s="47"/>
      <c r="P26" s="12"/>
      <c r="Q26" s="12"/>
      <c r="R26" s="47"/>
      <c r="S26" s="47"/>
      <c r="T26" s="47"/>
      <c r="U26" s="12"/>
      <c r="V26" s="12"/>
      <c r="W26" s="47"/>
      <c r="X26" s="47"/>
      <c r="Y26" s="47"/>
      <c r="Z26" s="12"/>
      <c r="AA26" s="12"/>
      <c r="AB26" s="47"/>
      <c r="AC26" s="47"/>
      <c r="AD26" s="47"/>
      <c r="AE26" s="12"/>
      <c r="AF26" s="12"/>
      <c r="AG26" s="47"/>
      <c r="AH26" s="47"/>
      <c r="AI26" s="47"/>
      <c r="AJ26" s="12"/>
      <c r="AK26" s="12"/>
      <c r="AL26" s="47"/>
      <c r="AM26" s="47"/>
      <c r="AN26" s="47"/>
    </row>
    <row r="27" spans="1:40" x14ac:dyDescent="0.3">
      <c r="K27" s="12"/>
      <c r="L27" s="12"/>
      <c r="M27" s="47"/>
      <c r="N27" s="47"/>
      <c r="O27" s="47"/>
      <c r="P27" s="12"/>
      <c r="Q27" s="12"/>
      <c r="R27" s="47"/>
      <c r="S27" s="47"/>
      <c r="T27" s="47"/>
      <c r="U27" s="12"/>
      <c r="V27" s="12"/>
      <c r="W27" s="47"/>
      <c r="X27" s="47"/>
      <c r="Y27" s="47"/>
      <c r="Z27" s="12"/>
      <c r="AA27" s="12"/>
      <c r="AB27" s="47"/>
      <c r="AC27" s="47"/>
      <c r="AD27" s="47"/>
      <c r="AE27" s="12"/>
      <c r="AF27" s="12"/>
      <c r="AG27" s="47"/>
      <c r="AH27" s="47"/>
      <c r="AI27" s="47"/>
      <c r="AJ27" s="12"/>
      <c r="AK27" s="12"/>
      <c r="AL27" s="47"/>
      <c r="AM27" s="47"/>
      <c r="AN27" s="47"/>
    </row>
    <row r="28" spans="1:40" x14ac:dyDescent="0.3">
      <c r="K28" s="12"/>
      <c r="L28" s="12"/>
      <c r="M28" s="47"/>
      <c r="N28" s="47"/>
      <c r="O28" s="47"/>
      <c r="P28" s="12"/>
      <c r="Q28" s="12"/>
      <c r="R28" s="47"/>
      <c r="S28" s="47"/>
      <c r="T28" s="47"/>
      <c r="U28" s="12"/>
      <c r="V28" s="12"/>
      <c r="W28" s="47"/>
      <c r="X28" s="47"/>
      <c r="Y28" s="47"/>
      <c r="Z28" s="12"/>
      <c r="AA28" s="12"/>
      <c r="AB28" s="47"/>
      <c r="AC28" s="47"/>
      <c r="AD28" s="47"/>
      <c r="AE28" s="12"/>
      <c r="AF28" s="12"/>
      <c r="AG28" s="47"/>
      <c r="AH28" s="47"/>
      <c r="AI28" s="47"/>
      <c r="AJ28" s="12"/>
      <c r="AK28" s="12"/>
      <c r="AL28" s="47"/>
      <c r="AM28" s="47"/>
      <c r="AN28" s="47"/>
    </row>
    <row r="29" spans="1:40" x14ac:dyDescent="0.3">
      <c r="K29" s="12"/>
      <c r="L29" s="12"/>
      <c r="M29" s="47"/>
      <c r="N29" s="47"/>
      <c r="O29" s="47"/>
      <c r="P29" s="12"/>
      <c r="Q29" s="12"/>
      <c r="R29" s="47"/>
      <c r="S29" s="47"/>
      <c r="T29" s="47"/>
      <c r="U29" s="12"/>
      <c r="V29" s="12"/>
      <c r="W29" s="47"/>
      <c r="X29" s="47"/>
      <c r="Y29" s="47"/>
      <c r="Z29" s="12"/>
      <c r="AA29" s="12"/>
      <c r="AB29" s="47"/>
      <c r="AC29" s="47"/>
      <c r="AD29" s="47"/>
      <c r="AE29" s="12"/>
      <c r="AF29" s="12"/>
      <c r="AG29" s="47"/>
      <c r="AH29" s="47"/>
      <c r="AI29" s="47"/>
      <c r="AJ29" s="12"/>
      <c r="AK29" s="12"/>
      <c r="AL29" s="47"/>
      <c r="AM29" s="47"/>
      <c r="AN29" s="47"/>
    </row>
    <row r="30" spans="1:40" x14ac:dyDescent="0.3">
      <c r="K30" s="12"/>
      <c r="L30" s="12"/>
      <c r="M30" s="47"/>
      <c r="N30" s="47"/>
      <c r="O30" s="47"/>
      <c r="P30" s="12"/>
      <c r="Q30" s="12"/>
      <c r="R30" s="47"/>
      <c r="S30" s="47"/>
      <c r="T30" s="47"/>
      <c r="U30" s="12"/>
      <c r="V30" s="12"/>
      <c r="W30" s="47"/>
      <c r="X30" s="47"/>
      <c r="Y30" s="47"/>
      <c r="Z30" s="12"/>
      <c r="AA30" s="12"/>
      <c r="AB30" s="47"/>
      <c r="AC30" s="47"/>
      <c r="AD30" s="47"/>
      <c r="AE30" s="12"/>
      <c r="AF30" s="12"/>
      <c r="AG30" s="47"/>
      <c r="AH30" s="47"/>
      <c r="AI30" s="47"/>
      <c r="AJ30" s="12"/>
      <c r="AK30" s="12"/>
      <c r="AL30" s="47"/>
      <c r="AM30" s="47"/>
      <c r="AN30" s="47"/>
    </row>
    <row r="31" spans="1:40" x14ac:dyDescent="0.3">
      <c r="K31" s="12"/>
      <c r="L31" s="12"/>
      <c r="M31" s="47"/>
      <c r="N31" s="47"/>
      <c r="O31" s="47"/>
      <c r="P31" s="12"/>
      <c r="Q31" s="12"/>
      <c r="R31" s="47"/>
      <c r="S31" s="47"/>
      <c r="T31" s="47"/>
      <c r="U31" s="12"/>
      <c r="V31" s="12"/>
      <c r="W31" s="47"/>
      <c r="X31" s="47"/>
      <c r="Y31" s="47"/>
      <c r="Z31" s="12"/>
      <c r="AA31" s="12"/>
      <c r="AB31" s="47"/>
      <c r="AC31" s="47"/>
      <c r="AD31" s="47"/>
      <c r="AE31" s="12"/>
      <c r="AF31" s="12"/>
      <c r="AG31" s="47"/>
      <c r="AH31" s="47"/>
      <c r="AI31" s="47"/>
      <c r="AJ31" s="12"/>
      <c r="AK31" s="12"/>
      <c r="AL31" s="47"/>
      <c r="AM31" s="47"/>
      <c r="AN31" s="47"/>
    </row>
    <row r="32" spans="1:40" x14ac:dyDescent="0.3">
      <c r="K32" s="12"/>
      <c r="L32" s="12"/>
      <c r="M32" s="47"/>
      <c r="N32" s="47"/>
      <c r="O32" s="47"/>
      <c r="P32" s="12"/>
      <c r="Q32" s="12"/>
      <c r="R32" s="47"/>
      <c r="S32" s="47"/>
      <c r="T32" s="47"/>
      <c r="U32" s="12"/>
      <c r="V32" s="12"/>
      <c r="W32" s="47"/>
      <c r="X32" s="47"/>
      <c r="Y32" s="47"/>
      <c r="Z32" s="12"/>
      <c r="AA32" s="12"/>
      <c r="AB32" s="47"/>
      <c r="AC32" s="47"/>
      <c r="AD32" s="47"/>
      <c r="AE32" s="12"/>
      <c r="AF32" s="12"/>
      <c r="AG32" s="47"/>
      <c r="AH32" s="47"/>
      <c r="AI32" s="47"/>
      <c r="AJ32" s="12"/>
      <c r="AK32" s="12"/>
      <c r="AL32" s="47"/>
      <c r="AM32" s="47"/>
      <c r="AN32" s="47"/>
    </row>
    <row r="33" spans="11:40" x14ac:dyDescent="0.3">
      <c r="K33" s="12"/>
      <c r="L33" s="12"/>
      <c r="M33" s="47"/>
      <c r="N33" s="47"/>
      <c r="O33" s="47"/>
      <c r="P33" s="12"/>
      <c r="Q33" s="12"/>
      <c r="R33" s="47"/>
      <c r="S33" s="47"/>
      <c r="T33" s="47"/>
      <c r="U33" s="12"/>
      <c r="V33" s="12"/>
      <c r="W33" s="47"/>
      <c r="X33" s="47"/>
      <c r="Y33" s="47"/>
      <c r="Z33" s="12"/>
      <c r="AA33" s="12"/>
      <c r="AB33" s="47"/>
      <c r="AC33" s="47"/>
      <c r="AD33" s="47"/>
      <c r="AE33" s="12"/>
      <c r="AF33" s="12"/>
      <c r="AG33" s="47"/>
      <c r="AH33" s="47"/>
      <c r="AI33" s="47"/>
      <c r="AJ33" s="12"/>
      <c r="AK33" s="12"/>
      <c r="AL33" s="47"/>
      <c r="AM33" s="47"/>
      <c r="AN33" s="47"/>
    </row>
    <row r="34" spans="11:40" x14ac:dyDescent="0.3">
      <c r="K34" s="12"/>
      <c r="L34" s="12"/>
      <c r="M34" s="47"/>
      <c r="N34" s="47"/>
      <c r="O34" s="47"/>
      <c r="P34" s="12"/>
      <c r="Q34" s="12"/>
      <c r="R34" s="47"/>
      <c r="S34" s="47"/>
      <c r="T34" s="47"/>
      <c r="U34" s="12"/>
      <c r="V34" s="12"/>
      <c r="W34" s="47"/>
      <c r="X34" s="47"/>
      <c r="Y34" s="47"/>
      <c r="Z34" s="12"/>
      <c r="AA34" s="12"/>
      <c r="AB34" s="47"/>
      <c r="AC34" s="47"/>
      <c r="AD34" s="47"/>
      <c r="AE34" s="12"/>
      <c r="AF34" s="12"/>
      <c r="AG34" s="47"/>
      <c r="AH34" s="47"/>
      <c r="AI34" s="47"/>
      <c r="AJ34" s="12"/>
      <c r="AK34" s="12"/>
      <c r="AL34" s="47"/>
      <c r="AM34" s="47"/>
      <c r="AN34" s="47"/>
    </row>
    <row r="35" spans="11:40" x14ac:dyDescent="0.3">
      <c r="K35" s="12"/>
      <c r="L35" s="12"/>
      <c r="M35" s="47"/>
      <c r="N35" s="47"/>
      <c r="O35" s="47"/>
      <c r="P35" s="12"/>
      <c r="Q35" s="12"/>
      <c r="R35" s="47"/>
      <c r="S35" s="47"/>
      <c r="T35" s="47"/>
      <c r="U35" s="12"/>
      <c r="V35" s="12"/>
      <c r="W35" s="47"/>
      <c r="X35" s="47"/>
      <c r="Y35" s="47"/>
      <c r="Z35" s="12"/>
      <c r="AA35" s="12"/>
      <c r="AB35" s="47"/>
      <c r="AC35" s="47"/>
      <c r="AD35" s="47"/>
      <c r="AE35" s="12"/>
      <c r="AF35" s="12"/>
      <c r="AG35" s="47"/>
      <c r="AH35" s="47"/>
      <c r="AI35" s="47"/>
      <c r="AJ35" s="12"/>
      <c r="AK35" s="12"/>
      <c r="AL35" s="47"/>
      <c r="AM35" s="47"/>
      <c r="AN35" s="47"/>
    </row>
    <row r="36" spans="11:40" x14ac:dyDescent="0.3">
      <c r="K36" s="12"/>
      <c r="L36" s="12"/>
      <c r="M36" s="47"/>
      <c r="N36" s="47"/>
      <c r="O36" s="47"/>
      <c r="P36" s="12"/>
      <c r="Q36" s="12"/>
      <c r="R36" s="47"/>
      <c r="S36" s="47"/>
      <c r="T36" s="47"/>
      <c r="U36" s="12"/>
      <c r="V36" s="12"/>
      <c r="W36" s="47"/>
      <c r="X36" s="47"/>
      <c r="Y36" s="47"/>
      <c r="Z36" s="12"/>
      <c r="AA36" s="12"/>
      <c r="AB36" s="47"/>
      <c r="AC36" s="47"/>
      <c r="AD36" s="47"/>
      <c r="AE36" s="12"/>
      <c r="AF36" s="12"/>
      <c r="AG36" s="47"/>
      <c r="AH36" s="47"/>
      <c r="AI36" s="47"/>
      <c r="AJ36" s="12"/>
      <c r="AK36" s="12"/>
      <c r="AL36" s="47"/>
      <c r="AM36" s="47"/>
      <c r="AN36" s="47"/>
    </row>
    <row r="37" spans="11:40" x14ac:dyDescent="0.3">
      <c r="K37" s="12"/>
      <c r="L37" s="12"/>
      <c r="M37" s="47"/>
      <c r="N37" s="47"/>
      <c r="O37" s="47"/>
      <c r="P37" s="12"/>
      <c r="Q37" s="12"/>
      <c r="R37" s="47"/>
      <c r="S37" s="47"/>
      <c r="T37" s="47"/>
      <c r="U37" s="12"/>
      <c r="V37" s="12"/>
      <c r="W37" s="47"/>
      <c r="X37" s="47"/>
      <c r="Y37" s="47"/>
      <c r="Z37" s="12"/>
      <c r="AA37" s="12"/>
      <c r="AB37" s="47"/>
      <c r="AC37" s="47"/>
      <c r="AD37" s="47"/>
      <c r="AE37" s="12"/>
      <c r="AF37" s="12"/>
      <c r="AG37" s="47"/>
      <c r="AH37" s="47"/>
      <c r="AI37" s="47"/>
      <c r="AJ37" s="12"/>
      <c r="AK37" s="12"/>
      <c r="AL37" s="47"/>
      <c r="AM37" s="47"/>
      <c r="AN37" s="47"/>
    </row>
    <row r="38" spans="11:40" x14ac:dyDescent="0.3">
      <c r="K38" s="12"/>
      <c r="L38" s="12"/>
      <c r="M38" s="47"/>
      <c r="N38" s="47"/>
      <c r="O38" s="47"/>
      <c r="P38" s="12"/>
      <c r="Q38" s="12"/>
      <c r="R38" s="47"/>
      <c r="S38" s="47"/>
      <c r="T38" s="47"/>
      <c r="U38" s="12"/>
      <c r="V38" s="12"/>
      <c r="W38" s="47"/>
      <c r="X38" s="47"/>
      <c r="Y38" s="47"/>
      <c r="Z38" s="12"/>
      <c r="AA38" s="12"/>
      <c r="AB38" s="47"/>
      <c r="AC38" s="47"/>
      <c r="AD38" s="47"/>
      <c r="AE38" s="12"/>
      <c r="AF38" s="12"/>
      <c r="AG38" s="47"/>
      <c r="AH38" s="47"/>
      <c r="AI38" s="47"/>
      <c r="AJ38" s="12"/>
      <c r="AK38" s="12"/>
      <c r="AL38" s="47"/>
      <c r="AM38" s="47"/>
      <c r="AN38" s="47"/>
    </row>
    <row r="39" spans="11:40" x14ac:dyDescent="0.3">
      <c r="K39" s="12"/>
      <c r="L39" s="12"/>
      <c r="M39" s="47"/>
      <c r="N39" s="47"/>
      <c r="O39" s="47"/>
      <c r="P39" s="12"/>
      <c r="Q39" s="12"/>
      <c r="R39" s="47"/>
      <c r="S39" s="47"/>
      <c r="T39" s="47"/>
      <c r="U39" s="12"/>
      <c r="V39" s="12"/>
      <c r="W39" s="47"/>
      <c r="X39" s="47"/>
      <c r="Y39" s="47"/>
      <c r="Z39" s="12"/>
      <c r="AA39" s="12"/>
      <c r="AB39" s="47"/>
      <c r="AC39" s="47"/>
      <c r="AD39" s="47"/>
      <c r="AE39" s="12"/>
      <c r="AF39" s="12"/>
      <c r="AG39" s="47"/>
      <c r="AH39" s="47"/>
      <c r="AI39" s="47"/>
      <c r="AJ39" s="12"/>
      <c r="AK39" s="12"/>
      <c r="AL39" s="47"/>
      <c r="AM39" s="47"/>
      <c r="AN39" s="47"/>
    </row>
    <row r="40" spans="11:40" x14ac:dyDescent="0.3">
      <c r="K40" s="12"/>
      <c r="L40" s="12"/>
      <c r="M40" s="47"/>
      <c r="N40" s="47"/>
      <c r="O40" s="47"/>
      <c r="P40" s="12"/>
      <c r="Q40" s="12"/>
      <c r="R40" s="47"/>
      <c r="S40" s="47"/>
      <c r="T40" s="47"/>
      <c r="U40" s="12"/>
      <c r="V40" s="12"/>
      <c r="W40" s="47"/>
      <c r="X40" s="47"/>
      <c r="Y40" s="47"/>
      <c r="Z40" s="12"/>
      <c r="AA40" s="12"/>
      <c r="AB40" s="47"/>
      <c r="AC40" s="47"/>
      <c r="AD40" s="47"/>
      <c r="AE40" s="12"/>
      <c r="AF40" s="12"/>
      <c r="AG40" s="47"/>
      <c r="AH40" s="47"/>
      <c r="AI40" s="47"/>
      <c r="AJ40" s="12"/>
      <c r="AK40" s="12"/>
      <c r="AL40" s="47"/>
      <c r="AM40" s="47"/>
      <c r="AN40" s="47"/>
    </row>
    <row r="41" spans="11:40" x14ac:dyDescent="0.3">
      <c r="K41" s="12"/>
      <c r="L41" s="12"/>
      <c r="M41" s="47"/>
      <c r="N41" s="47"/>
      <c r="O41" s="47"/>
      <c r="P41" s="12"/>
      <c r="Q41" s="12"/>
      <c r="R41" s="47"/>
      <c r="S41" s="47"/>
      <c r="T41" s="47"/>
      <c r="U41" s="12"/>
      <c r="V41" s="12"/>
      <c r="W41" s="47"/>
      <c r="X41" s="47"/>
      <c r="Y41" s="47"/>
      <c r="Z41" s="12"/>
      <c r="AA41" s="12"/>
      <c r="AB41" s="47"/>
      <c r="AC41" s="47"/>
      <c r="AD41" s="47"/>
      <c r="AE41" s="12"/>
      <c r="AF41" s="12"/>
      <c r="AG41" s="47"/>
      <c r="AH41" s="47"/>
      <c r="AI41" s="47"/>
      <c r="AJ41" s="12"/>
      <c r="AK41" s="12"/>
      <c r="AL41" s="47"/>
      <c r="AM41" s="47"/>
      <c r="AN41" s="47"/>
    </row>
    <row r="42" spans="11:40" x14ac:dyDescent="0.3">
      <c r="K42" s="12"/>
      <c r="L42" s="12"/>
      <c r="M42" s="47"/>
      <c r="N42" s="47"/>
      <c r="O42" s="47"/>
      <c r="P42" s="12"/>
      <c r="Q42" s="12"/>
      <c r="R42" s="47"/>
      <c r="S42" s="47"/>
      <c r="T42" s="47"/>
      <c r="U42" s="12"/>
      <c r="V42" s="12"/>
      <c r="W42" s="47"/>
      <c r="X42" s="47"/>
      <c r="Y42" s="47"/>
      <c r="Z42" s="12"/>
      <c r="AA42" s="12"/>
      <c r="AB42" s="47"/>
      <c r="AC42" s="47"/>
      <c r="AD42" s="47"/>
      <c r="AE42" s="12"/>
      <c r="AF42" s="12"/>
      <c r="AG42" s="47"/>
      <c r="AH42" s="47"/>
      <c r="AI42" s="47"/>
      <c r="AJ42" s="12"/>
      <c r="AK42" s="12"/>
      <c r="AL42" s="47"/>
      <c r="AM42" s="47"/>
      <c r="AN42" s="47"/>
    </row>
    <row r="43" spans="11:40" x14ac:dyDescent="0.3">
      <c r="K43" s="12"/>
      <c r="L43" s="12"/>
      <c r="M43" s="47"/>
      <c r="N43" s="47"/>
      <c r="O43" s="47"/>
      <c r="P43" s="12"/>
      <c r="Q43" s="12"/>
      <c r="R43" s="47"/>
      <c r="S43" s="47"/>
      <c r="T43" s="47"/>
      <c r="U43" s="12"/>
      <c r="V43" s="12"/>
      <c r="W43" s="47"/>
      <c r="X43" s="47"/>
      <c r="Y43" s="47"/>
      <c r="Z43" s="12"/>
      <c r="AA43" s="12"/>
      <c r="AB43" s="47"/>
      <c r="AC43" s="47"/>
      <c r="AD43" s="47"/>
      <c r="AE43" s="12"/>
      <c r="AF43" s="12"/>
      <c r="AG43" s="47"/>
      <c r="AH43" s="47"/>
      <c r="AI43" s="47"/>
      <c r="AJ43" s="12"/>
      <c r="AK43" s="12"/>
      <c r="AL43" s="47"/>
      <c r="AM43" s="47"/>
      <c r="AN43" s="47"/>
    </row>
    <row r="44" spans="11:40" x14ac:dyDescent="0.3">
      <c r="K44" s="12"/>
      <c r="L44" s="12"/>
      <c r="M44" s="47"/>
      <c r="N44" s="47"/>
      <c r="O44" s="47"/>
      <c r="P44" s="12"/>
      <c r="Q44" s="12"/>
      <c r="R44" s="47"/>
      <c r="S44" s="47"/>
      <c r="T44" s="47"/>
      <c r="U44" s="12"/>
      <c r="V44" s="12"/>
      <c r="W44" s="47"/>
      <c r="X44" s="47"/>
      <c r="Y44" s="47"/>
      <c r="Z44" s="12"/>
      <c r="AA44" s="12"/>
      <c r="AB44" s="47"/>
      <c r="AC44" s="47"/>
      <c r="AD44" s="47"/>
      <c r="AE44" s="12"/>
      <c r="AF44" s="12"/>
      <c r="AG44" s="47"/>
      <c r="AH44" s="47"/>
      <c r="AI44" s="47"/>
      <c r="AJ44" s="12"/>
      <c r="AK44" s="12"/>
      <c r="AL44" s="47"/>
      <c r="AM44" s="47"/>
      <c r="AN44" s="47"/>
    </row>
    <row r="45" spans="11:40" x14ac:dyDescent="0.3">
      <c r="K45" s="12"/>
      <c r="L45" s="12"/>
      <c r="M45" s="47"/>
      <c r="N45" s="47"/>
      <c r="O45" s="47"/>
      <c r="P45" s="12"/>
      <c r="Q45" s="12"/>
      <c r="R45" s="47"/>
      <c r="S45" s="47"/>
      <c r="T45" s="47"/>
      <c r="U45" s="12"/>
      <c r="V45" s="12"/>
      <c r="W45" s="47"/>
      <c r="X45" s="47"/>
      <c r="Y45" s="47"/>
      <c r="Z45" s="12"/>
      <c r="AA45" s="12"/>
      <c r="AB45" s="47"/>
      <c r="AC45" s="47"/>
      <c r="AD45" s="47"/>
      <c r="AE45" s="12"/>
      <c r="AF45" s="12"/>
      <c r="AG45" s="47"/>
      <c r="AH45" s="47"/>
      <c r="AI45" s="47"/>
      <c r="AJ45" s="12"/>
      <c r="AK45" s="12"/>
      <c r="AL45" s="47"/>
      <c r="AM45" s="47"/>
      <c r="AN45" s="47"/>
    </row>
    <row r="46" spans="11:40" x14ac:dyDescent="0.3">
      <c r="K46" s="12"/>
      <c r="L46" s="12"/>
      <c r="M46" s="47"/>
      <c r="N46" s="47"/>
      <c r="O46" s="47"/>
      <c r="P46" s="12"/>
      <c r="Q46" s="12"/>
      <c r="R46" s="47"/>
      <c r="S46" s="47"/>
      <c r="T46" s="47"/>
      <c r="U46" s="12"/>
      <c r="V46" s="12"/>
      <c r="W46" s="47"/>
      <c r="X46" s="47"/>
      <c r="Y46" s="47"/>
      <c r="Z46" s="12"/>
      <c r="AA46" s="12"/>
      <c r="AB46" s="47"/>
      <c r="AC46" s="47"/>
      <c r="AD46" s="47"/>
      <c r="AE46" s="12"/>
      <c r="AF46" s="12"/>
      <c r="AG46" s="47"/>
      <c r="AH46" s="47"/>
      <c r="AI46" s="47"/>
      <c r="AJ46" s="12"/>
      <c r="AK46" s="12"/>
      <c r="AL46" s="47"/>
      <c r="AM46" s="47"/>
      <c r="AN46" s="47"/>
    </row>
    <row r="47" spans="11:40" x14ac:dyDescent="0.3">
      <c r="K47" s="12"/>
      <c r="L47" s="12"/>
      <c r="M47" s="47"/>
      <c r="N47" s="47"/>
      <c r="O47" s="47"/>
      <c r="P47" s="12"/>
      <c r="Q47" s="12"/>
      <c r="R47" s="47"/>
      <c r="S47" s="47"/>
      <c r="T47" s="47"/>
      <c r="U47" s="12"/>
      <c r="V47" s="12"/>
      <c r="W47" s="47"/>
      <c r="X47" s="47"/>
      <c r="Y47" s="47"/>
      <c r="Z47" s="12"/>
      <c r="AA47" s="12"/>
      <c r="AB47" s="47"/>
      <c r="AC47" s="47"/>
      <c r="AD47" s="47"/>
      <c r="AE47" s="12"/>
      <c r="AF47" s="12"/>
      <c r="AG47" s="47"/>
      <c r="AH47" s="47"/>
      <c r="AI47" s="47"/>
      <c r="AJ47" s="12"/>
      <c r="AK47" s="12"/>
      <c r="AL47" s="47"/>
      <c r="AM47" s="47"/>
      <c r="AN47" s="47"/>
    </row>
    <row r="48" spans="11:40" x14ac:dyDescent="0.3">
      <c r="K48" s="12"/>
      <c r="L48" s="12"/>
      <c r="M48" s="47"/>
      <c r="N48" s="47"/>
      <c r="O48" s="47"/>
      <c r="P48" s="12"/>
      <c r="Q48" s="12"/>
      <c r="R48" s="47"/>
      <c r="S48" s="47"/>
      <c r="T48" s="47"/>
      <c r="U48" s="12"/>
      <c r="V48" s="12"/>
      <c r="W48" s="47"/>
      <c r="X48" s="47"/>
      <c r="Y48" s="47"/>
      <c r="Z48" s="12"/>
      <c r="AA48" s="12"/>
      <c r="AB48" s="47"/>
      <c r="AC48" s="47"/>
      <c r="AD48" s="47"/>
    </row>
    <row r="49" spans="1:39" s="61" customFormat="1" x14ac:dyDescent="0.3">
      <c r="A49" s="59"/>
      <c r="B49" s="59"/>
      <c r="C49" s="60" t="s">
        <v>15</v>
      </c>
      <c r="D49" s="60" t="s">
        <v>2</v>
      </c>
      <c r="E49" s="60" t="s">
        <v>8</v>
      </c>
      <c r="F49" s="56"/>
      <c r="G49" s="56"/>
      <c r="H49" s="60"/>
      <c r="I49" s="60"/>
      <c r="J49" s="60"/>
    </row>
    <row r="50" spans="1:39" s="61" customFormat="1" x14ac:dyDescent="0.3">
      <c r="A50" s="67" t="s">
        <v>11</v>
      </c>
      <c r="B50" s="67"/>
      <c r="C50" s="62">
        <v>371633.94</v>
      </c>
      <c r="D50" s="62">
        <v>582304.43988887616</v>
      </c>
      <c r="E50" s="62">
        <v>580639.26601899893</v>
      </c>
      <c r="F50" s="56"/>
      <c r="G50" s="56"/>
      <c r="H50" s="60"/>
      <c r="I50" s="60"/>
      <c r="J50" s="56"/>
    </row>
    <row r="51" spans="1:39" s="61" customFormat="1" x14ac:dyDescent="0.3">
      <c r="A51" s="59"/>
      <c r="B51" s="59"/>
      <c r="C51" s="56"/>
      <c r="D51" s="56"/>
      <c r="E51" s="56"/>
      <c r="F51" s="56"/>
      <c r="G51" s="56"/>
      <c r="H51" s="56"/>
      <c r="I51" s="60"/>
      <c r="J51" s="56"/>
    </row>
    <row r="52" spans="1:39" s="55" customFormat="1" x14ac:dyDescent="0.3">
      <c r="A52" s="59" t="s">
        <v>6</v>
      </c>
      <c r="B52" s="59"/>
      <c r="D52" s="62"/>
    </row>
    <row r="53" spans="1:39" s="61" customFormat="1" x14ac:dyDescent="0.3">
      <c r="A53" s="59"/>
      <c r="B53" s="57" t="s">
        <v>3</v>
      </c>
      <c r="C53" s="57"/>
      <c r="D53" s="58"/>
      <c r="E53" s="56"/>
      <c r="F53" s="60"/>
      <c r="G53" s="57" t="s">
        <v>3</v>
      </c>
      <c r="H53" s="57"/>
      <c r="I53" s="63"/>
      <c r="J53" s="56"/>
      <c r="K53" s="60"/>
      <c r="L53" s="57" t="s">
        <v>25</v>
      </c>
      <c r="M53" s="57"/>
      <c r="N53" s="63"/>
      <c r="Q53" s="57" t="s">
        <v>26</v>
      </c>
      <c r="V53" s="57" t="s">
        <v>27</v>
      </c>
      <c r="AA53" s="57" t="s">
        <v>28</v>
      </c>
      <c r="AF53" s="57" t="s">
        <v>28</v>
      </c>
      <c r="AK53" s="57" t="s">
        <v>28</v>
      </c>
    </row>
    <row r="54" spans="1:39" s="55" customFormat="1" x14ac:dyDescent="0.3">
      <c r="A54" s="59"/>
      <c r="B54" s="59" t="s">
        <v>18</v>
      </c>
      <c r="C54" s="59" t="s">
        <v>7</v>
      </c>
      <c r="D54" s="64" t="s">
        <v>10</v>
      </c>
      <c r="G54" s="59" t="s">
        <v>18</v>
      </c>
      <c r="H54" s="59" t="s">
        <v>7</v>
      </c>
      <c r="I54" s="64" t="s">
        <v>10</v>
      </c>
      <c r="J54" s="56"/>
      <c r="L54" s="59" t="s">
        <v>18</v>
      </c>
      <c r="M54" s="59" t="s">
        <v>7</v>
      </c>
      <c r="N54" s="64" t="s">
        <v>10</v>
      </c>
      <c r="Q54" s="59" t="s">
        <v>18</v>
      </c>
      <c r="R54" s="59" t="s">
        <v>7</v>
      </c>
      <c r="S54" s="64" t="s">
        <v>10</v>
      </c>
      <c r="V54" s="59" t="s">
        <v>18</v>
      </c>
      <c r="W54" s="59" t="s">
        <v>7</v>
      </c>
      <c r="X54" s="64" t="s">
        <v>10</v>
      </c>
      <c r="AA54" s="59" t="s">
        <v>18</v>
      </c>
      <c r="AB54" s="59" t="s">
        <v>7</v>
      </c>
      <c r="AC54" s="64" t="s">
        <v>10</v>
      </c>
      <c r="AF54" s="59" t="s">
        <v>18</v>
      </c>
      <c r="AG54" s="59" t="s">
        <v>7</v>
      </c>
      <c r="AH54" s="64" t="s">
        <v>10</v>
      </c>
      <c r="AK54" s="59" t="s">
        <v>18</v>
      </c>
      <c r="AL54" s="59" t="s">
        <v>7</v>
      </c>
      <c r="AM54" s="64" t="s">
        <v>10</v>
      </c>
    </row>
    <row r="55" spans="1:39" s="55" customFormat="1" x14ac:dyDescent="0.3">
      <c r="A55" s="59"/>
      <c r="B55" s="62">
        <f>B23</f>
        <v>167.15999999999997</v>
      </c>
      <c r="C55" s="62">
        <f>C23</f>
        <v>162.78000000000006</v>
      </c>
      <c r="D55" s="62">
        <f>D23</f>
        <v>163.55000000000004</v>
      </c>
      <c r="G55" s="62">
        <f>G23</f>
        <v>46.11999999999999</v>
      </c>
      <c r="H55" s="62">
        <f>H23</f>
        <v>35.220000000000006</v>
      </c>
      <c r="I55" s="62">
        <f>I23</f>
        <v>23.76</v>
      </c>
      <c r="J55" s="56"/>
      <c r="L55" s="62">
        <f>L23</f>
        <v>34.269999999999996</v>
      </c>
      <c r="M55" s="62">
        <f>M23</f>
        <v>33.000000000000007</v>
      </c>
      <c r="N55" s="62">
        <f>N23</f>
        <v>37.309999999999995</v>
      </c>
      <c r="Q55" s="62">
        <f>Q23</f>
        <v>6.6400000000000015</v>
      </c>
      <c r="R55" s="62">
        <f>R23</f>
        <v>5.95</v>
      </c>
      <c r="S55" s="62">
        <f>S23</f>
        <v>4.8500000000000005</v>
      </c>
      <c r="V55" s="62">
        <f>V23</f>
        <v>19.929999999999996</v>
      </c>
      <c r="W55" s="62">
        <f>W23</f>
        <v>11.28</v>
      </c>
      <c r="X55" s="62">
        <f>X23</f>
        <v>3.48</v>
      </c>
      <c r="AA55" s="62">
        <f>AA23</f>
        <v>4.79</v>
      </c>
      <c r="AB55" s="62">
        <f>AB23</f>
        <v>6.080000000000001</v>
      </c>
      <c r="AC55" s="62">
        <f>AC23</f>
        <v>3.6199999999999992</v>
      </c>
      <c r="AF55" s="62">
        <f>AF23</f>
        <v>3.17</v>
      </c>
      <c r="AG55" s="62">
        <f>AG23</f>
        <v>1.2100000000000002</v>
      </c>
      <c r="AH55" s="62">
        <f>AH23</f>
        <v>1.6800000000000002</v>
      </c>
      <c r="AK55" s="62">
        <f>AK23</f>
        <v>2.0999999999999992</v>
      </c>
      <c r="AL55" s="62">
        <f>AL23</f>
        <v>5.7299999999999995</v>
      </c>
      <c r="AM55" s="62">
        <f>AM23</f>
        <v>1.5900000000000005</v>
      </c>
    </row>
    <row r="56" spans="1:39" s="55" customFormat="1" x14ac:dyDescent="0.3">
      <c r="A56" s="59"/>
      <c r="B56" s="59" t="s">
        <v>14</v>
      </c>
      <c r="C56" s="59" t="s">
        <v>14</v>
      </c>
      <c r="D56" s="59" t="s">
        <v>14</v>
      </c>
      <c r="E56" s="68"/>
      <c r="G56" s="59" t="s">
        <v>14</v>
      </c>
      <c r="H56" s="59" t="s">
        <v>14</v>
      </c>
      <c r="I56" s="59" t="s">
        <v>14</v>
      </c>
      <c r="J56" s="56"/>
      <c r="L56" s="59" t="s">
        <v>14</v>
      </c>
      <c r="M56" s="59" t="s">
        <v>14</v>
      </c>
      <c r="N56" s="59" t="s">
        <v>14</v>
      </c>
      <c r="Q56" s="59" t="s">
        <v>14</v>
      </c>
      <c r="R56" s="59" t="s">
        <v>14</v>
      </c>
      <c r="S56" s="59" t="s">
        <v>14</v>
      </c>
      <c r="V56" s="59" t="s">
        <v>14</v>
      </c>
      <c r="W56" s="59" t="s">
        <v>14</v>
      </c>
      <c r="X56" s="59" t="s">
        <v>14</v>
      </c>
      <c r="AA56" s="59" t="s">
        <v>14</v>
      </c>
      <c r="AB56" s="59" t="s">
        <v>14</v>
      </c>
      <c r="AC56" s="59" t="s">
        <v>14</v>
      </c>
      <c r="AF56" s="59" t="s">
        <v>14</v>
      </c>
      <c r="AG56" s="59" t="s">
        <v>14</v>
      </c>
      <c r="AH56" s="59" t="s">
        <v>14</v>
      </c>
      <c r="AK56" s="59" t="s">
        <v>14</v>
      </c>
      <c r="AL56" s="59" t="s">
        <v>14</v>
      </c>
      <c r="AM56" s="59" t="s">
        <v>14</v>
      </c>
    </row>
    <row r="57" spans="1:39" s="55" customFormat="1" x14ac:dyDescent="0.3">
      <c r="A57" s="59">
        <v>5</v>
      </c>
      <c r="B57" s="69">
        <f>B9</f>
        <v>101.18</v>
      </c>
      <c r="C57" s="69">
        <f>C9</f>
        <v>82.86</v>
      </c>
      <c r="D57" s="69">
        <f>D9</f>
        <v>66.040000000000006</v>
      </c>
      <c r="F57" s="59">
        <v>5</v>
      </c>
      <c r="G57" s="69">
        <f>G9</f>
        <v>13.02</v>
      </c>
      <c r="H57" s="69">
        <f t="shared" ref="H57:I70" si="0">H9</f>
        <v>3.4</v>
      </c>
      <c r="I57" s="69">
        <f t="shared" si="0"/>
        <v>1.04</v>
      </c>
      <c r="J57" s="56"/>
      <c r="K57" s="59">
        <v>5</v>
      </c>
      <c r="L57" s="69">
        <f>L9</f>
        <v>24.59</v>
      </c>
      <c r="M57" s="69">
        <f t="shared" ref="M57:N57" si="1">M9</f>
        <v>24.02</v>
      </c>
      <c r="N57" s="69">
        <f t="shared" si="1"/>
        <v>26.04</v>
      </c>
      <c r="P57" s="59">
        <v>5</v>
      </c>
      <c r="Q57" s="69">
        <f>Q9</f>
        <v>1.1599999999999999</v>
      </c>
      <c r="R57" s="69">
        <f t="shared" ref="R57:S57" si="2">R9</f>
        <v>0.73</v>
      </c>
      <c r="S57" s="69">
        <f t="shared" si="2"/>
        <v>0.82</v>
      </c>
      <c r="U57" s="59">
        <v>5</v>
      </c>
      <c r="V57" s="69">
        <f>V9</f>
        <v>1.48</v>
      </c>
      <c r="W57" s="69">
        <f t="shared" ref="W57:X57" si="3">W9</f>
        <v>0.16</v>
      </c>
      <c r="X57" s="69">
        <f t="shared" si="3"/>
        <v>0</v>
      </c>
      <c r="Z57" s="59">
        <v>5</v>
      </c>
      <c r="AA57" s="69">
        <f>AA9</f>
        <v>0.59</v>
      </c>
      <c r="AB57" s="69">
        <f t="shared" ref="AB57:AC57" si="4">AB9</f>
        <v>1.92</v>
      </c>
      <c r="AC57" s="69">
        <f t="shared" si="4"/>
        <v>0.4</v>
      </c>
      <c r="AE57" s="59">
        <v>5</v>
      </c>
      <c r="AF57" s="69">
        <f>AF9</f>
        <v>0.59</v>
      </c>
      <c r="AG57" s="69">
        <f t="shared" ref="AG57:AH57" si="5">AG9</f>
        <v>0.05</v>
      </c>
      <c r="AH57" s="69">
        <f t="shared" si="5"/>
        <v>0.32</v>
      </c>
      <c r="AJ57" s="59">
        <v>5</v>
      </c>
      <c r="AK57" s="69">
        <f>AK9</f>
        <v>0.3</v>
      </c>
      <c r="AL57" s="69">
        <f t="shared" ref="AL57:AM57" si="6">AL9</f>
        <v>2.41</v>
      </c>
      <c r="AM57" s="69">
        <f t="shared" si="6"/>
        <v>0.57999999999999996</v>
      </c>
    </row>
    <row r="58" spans="1:39" s="55" customFormat="1" x14ac:dyDescent="0.3">
      <c r="A58" s="59">
        <v>10</v>
      </c>
      <c r="B58" s="69">
        <f t="shared" ref="B58:B70" si="7">B10</f>
        <v>25.89</v>
      </c>
      <c r="C58" s="69">
        <f t="shared" ref="C58:D70" si="8">C10</f>
        <v>29.91</v>
      </c>
      <c r="D58" s="69">
        <f t="shared" si="8"/>
        <v>37.840000000000003</v>
      </c>
      <c r="F58" s="59">
        <v>10</v>
      </c>
      <c r="G58" s="69">
        <f t="shared" ref="G58:G70" si="9">G10</f>
        <v>11.62</v>
      </c>
      <c r="H58" s="69">
        <f t="shared" si="0"/>
        <v>5.92</v>
      </c>
      <c r="I58" s="69">
        <f t="shared" si="0"/>
        <v>1.73</v>
      </c>
      <c r="J58" s="56"/>
      <c r="K58" s="59">
        <v>10</v>
      </c>
      <c r="L58" s="69">
        <f t="shared" ref="L58:N70" si="10">L10</f>
        <v>6.67</v>
      </c>
      <c r="M58" s="69">
        <f t="shared" si="10"/>
        <v>6.31</v>
      </c>
      <c r="N58" s="69">
        <f t="shared" si="10"/>
        <v>7.71</v>
      </c>
      <c r="P58" s="59">
        <v>10</v>
      </c>
      <c r="Q58" s="69">
        <f t="shared" ref="Q58:S58" si="11">Q10</f>
        <v>1.07</v>
      </c>
      <c r="R58" s="69">
        <f t="shared" si="11"/>
        <v>0.95</v>
      </c>
      <c r="S58" s="69">
        <f t="shared" si="11"/>
        <v>0.18</v>
      </c>
      <c r="U58" s="59">
        <v>10</v>
      </c>
      <c r="V58" s="69">
        <f t="shared" ref="V58:X58" si="12">V10</f>
        <v>4.54</v>
      </c>
      <c r="W58" s="69">
        <f t="shared" si="12"/>
        <v>1.38</v>
      </c>
      <c r="X58" s="69">
        <f t="shared" si="12"/>
        <v>0.11</v>
      </c>
      <c r="Z58" s="59">
        <v>10</v>
      </c>
      <c r="AA58" s="69">
        <f t="shared" ref="AA58:AC58" si="13">AA10</f>
        <v>2.11</v>
      </c>
      <c r="AB58" s="69">
        <f t="shared" si="13"/>
        <v>1.34</v>
      </c>
      <c r="AC58" s="69">
        <f t="shared" si="13"/>
        <v>0.71</v>
      </c>
      <c r="AE58" s="59">
        <v>10</v>
      </c>
      <c r="AF58" s="69">
        <f t="shared" ref="AF58:AH58" si="14">AF10</f>
        <v>1.1000000000000001</v>
      </c>
      <c r="AG58" s="69">
        <f t="shared" si="14"/>
        <v>0.1</v>
      </c>
      <c r="AH58" s="69">
        <f t="shared" si="14"/>
        <v>0</v>
      </c>
      <c r="AJ58" s="59">
        <v>10</v>
      </c>
      <c r="AK58" s="69">
        <f t="shared" ref="AK58:AM58" si="15">AK10</f>
        <v>0.25</v>
      </c>
      <c r="AL58" s="69">
        <f t="shared" si="15"/>
        <v>1.1100000000000001</v>
      </c>
      <c r="AM58" s="69">
        <f t="shared" si="15"/>
        <v>0.19</v>
      </c>
    </row>
    <row r="59" spans="1:39" s="55" customFormat="1" x14ac:dyDescent="0.3">
      <c r="A59" s="59">
        <v>15</v>
      </c>
      <c r="B59" s="69">
        <f t="shared" si="7"/>
        <v>11.87</v>
      </c>
      <c r="C59" s="69">
        <f t="shared" si="8"/>
        <v>15.38</v>
      </c>
      <c r="D59" s="69">
        <f t="shared" si="8"/>
        <v>18.48</v>
      </c>
      <c r="F59" s="59">
        <v>15</v>
      </c>
      <c r="G59" s="69">
        <f t="shared" si="9"/>
        <v>10.76</v>
      </c>
      <c r="H59" s="69">
        <f t="shared" si="0"/>
        <v>8.2799999999999994</v>
      </c>
      <c r="I59" s="69">
        <f t="shared" si="0"/>
        <v>3.44</v>
      </c>
      <c r="J59" s="56"/>
      <c r="K59" s="59">
        <v>15</v>
      </c>
      <c r="L59" s="69">
        <f t="shared" si="10"/>
        <v>1.3</v>
      </c>
      <c r="M59" s="69">
        <f t="shared" si="10"/>
        <v>1.39</v>
      </c>
      <c r="N59" s="69">
        <f t="shared" si="10"/>
        <v>1.96</v>
      </c>
      <c r="P59" s="59">
        <v>15</v>
      </c>
      <c r="Q59" s="69">
        <f t="shared" ref="Q59:S59" si="16">Q11</f>
        <v>0.52</v>
      </c>
      <c r="R59" s="69">
        <f t="shared" si="16"/>
        <v>0.55000000000000004</v>
      </c>
      <c r="S59" s="69">
        <f t="shared" si="16"/>
        <v>0.64</v>
      </c>
      <c r="U59" s="59">
        <v>15</v>
      </c>
      <c r="V59" s="69">
        <f t="shared" ref="V59:X59" si="17">V11</f>
        <v>6.42</v>
      </c>
      <c r="W59" s="69">
        <f t="shared" si="17"/>
        <v>2.71</v>
      </c>
      <c r="X59" s="69">
        <f t="shared" si="17"/>
        <v>0.12</v>
      </c>
      <c r="Z59" s="59">
        <v>15</v>
      </c>
      <c r="AA59" s="69">
        <f t="shared" ref="AA59:AC59" si="18">AA11</f>
        <v>0.86</v>
      </c>
      <c r="AB59" s="69">
        <f t="shared" si="18"/>
        <v>1.31</v>
      </c>
      <c r="AC59" s="69">
        <f t="shared" si="18"/>
        <v>0.87</v>
      </c>
      <c r="AE59" s="59">
        <v>15</v>
      </c>
      <c r="AF59" s="69">
        <f t="shared" ref="AF59:AH59" si="19">AF11</f>
        <v>0.74</v>
      </c>
      <c r="AG59" s="69">
        <f t="shared" si="19"/>
        <v>0.26</v>
      </c>
      <c r="AH59" s="69">
        <f t="shared" si="19"/>
        <v>0.33</v>
      </c>
      <c r="AJ59" s="59">
        <v>15</v>
      </c>
      <c r="AK59" s="69">
        <f t="shared" ref="AK59:AM59" si="20">AK11</f>
        <v>0.37</v>
      </c>
      <c r="AL59" s="69">
        <f t="shared" si="20"/>
        <v>0.61</v>
      </c>
      <c r="AM59" s="69">
        <f t="shared" si="20"/>
        <v>0.14000000000000001</v>
      </c>
    </row>
    <row r="60" spans="1:39" s="55" customFormat="1" x14ac:dyDescent="0.3">
      <c r="A60" s="59">
        <v>20</v>
      </c>
      <c r="B60" s="69">
        <f t="shared" si="7"/>
        <v>7.17</v>
      </c>
      <c r="C60" s="69">
        <f t="shared" si="8"/>
        <v>8.83</v>
      </c>
      <c r="D60" s="69">
        <f t="shared" si="8"/>
        <v>11.15</v>
      </c>
      <c r="F60" s="59">
        <v>20</v>
      </c>
      <c r="G60" s="69">
        <f t="shared" si="9"/>
        <v>6.21</v>
      </c>
      <c r="H60" s="69">
        <f t="shared" si="0"/>
        <v>7.9</v>
      </c>
      <c r="I60" s="69">
        <f t="shared" si="0"/>
        <v>5.28</v>
      </c>
      <c r="J60" s="56"/>
      <c r="K60" s="59">
        <v>20</v>
      </c>
      <c r="L60" s="69">
        <f t="shared" si="10"/>
        <v>0.66</v>
      </c>
      <c r="M60" s="69">
        <f t="shared" si="10"/>
        <v>0.57999999999999996</v>
      </c>
      <c r="N60" s="69">
        <f t="shared" si="10"/>
        <v>0.68</v>
      </c>
      <c r="P60" s="59">
        <v>20</v>
      </c>
      <c r="Q60" s="69">
        <f t="shared" ref="Q60:S60" si="21">Q12</f>
        <v>0.64</v>
      </c>
      <c r="R60" s="69">
        <f t="shared" si="21"/>
        <v>0.47</v>
      </c>
      <c r="S60" s="69">
        <f t="shared" si="21"/>
        <v>0.49</v>
      </c>
      <c r="U60" s="59">
        <v>20</v>
      </c>
      <c r="V60" s="69">
        <f t="shared" ref="V60:X60" si="22">V12</f>
        <v>4.96</v>
      </c>
      <c r="W60" s="69">
        <f t="shared" si="22"/>
        <v>2.68</v>
      </c>
      <c r="X60" s="69">
        <f t="shared" si="22"/>
        <v>0.64</v>
      </c>
      <c r="Z60" s="59">
        <v>20</v>
      </c>
      <c r="AA60" s="69">
        <f t="shared" ref="AA60:AC60" si="23">AA12</f>
        <v>0.46</v>
      </c>
      <c r="AB60" s="69">
        <f t="shared" si="23"/>
        <v>0.54</v>
      </c>
      <c r="AC60" s="69">
        <f t="shared" si="23"/>
        <v>0.5</v>
      </c>
      <c r="AE60" s="59">
        <v>20</v>
      </c>
      <c r="AF60" s="69">
        <f t="shared" ref="AF60:AH60" si="24">AF12</f>
        <v>0.45</v>
      </c>
      <c r="AG60" s="69">
        <f t="shared" si="24"/>
        <v>0.28999999999999998</v>
      </c>
      <c r="AH60" s="69">
        <f t="shared" si="24"/>
        <v>0.3</v>
      </c>
      <c r="AJ60" s="59">
        <v>20</v>
      </c>
      <c r="AK60" s="69">
        <f t="shared" ref="AK60:AM60" si="25">AK12</f>
        <v>0.46</v>
      </c>
      <c r="AL60" s="69">
        <f t="shared" si="25"/>
        <v>0.45</v>
      </c>
      <c r="AM60" s="69">
        <f t="shared" si="25"/>
        <v>0.1</v>
      </c>
    </row>
    <row r="61" spans="1:39" s="55" customFormat="1" x14ac:dyDescent="0.3">
      <c r="A61" s="59">
        <v>25</v>
      </c>
      <c r="B61" s="69">
        <f t="shared" si="7"/>
        <v>5.0199999999999996</v>
      </c>
      <c r="C61" s="69">
        <f t="shared" si="8"/>
        <v>5.74</v>
      </c>
      <c r="D61" s="69">
        <f t="shared" si="8"/>
        <v>7.68</v>
      </c>
      <c r="F61" s="59">
        <v>25</v>
      </c>
      <c r="G61" s="69">
        <f t="shared" si="9"/>
        <v>2.89</v>
      </c>
      <c r="H61" s="69">
        <f>H13</f>
        <v>5.14</v>
      </c>
      <c r="I61" s="69">
        <f t="shared" si="0"/>
        <v>5.01</v>
      </c>
      <c r="J61" s="56"/>
      <c r="K61" s="59">
        <v>25</v>
      </c>
      <c r="L61" s="69">
        <f t="shared" si="10"/>
        <v>0.39</v>
      </c>
      <c r="M61" s="69">
        <f t="shared" si="10"/>
        <v>0.24</v>
      </c>
      <c r="N61" s="69">
        <f t="shared" si="10"/>
        <v>0.37</v>
      </c>
      <c r="P61" s="59">
        <v>25</v>
      </c>
      <c r="Q61" s="69">
        <f t="shared" ref="Q61:S61" si="26">Q13</f>
        <v>0.72</v>
      </c>
      <c r="R61" s="69">
        <f t="shared" si="26"/>
        <v>0.72</v>
      </c>
      <c r="S61" s="69">
        <f t="shared" si="26"/>
        <v>0.56999999999999995</v>
      </c>
      <c r="U61" s="59">
        <v>25</v>
      </c>
      <c r="V61" s="69">
        <f t="shared" ref="V61:X61" si="27">V13</f>
        <v>1.94</v>
      </c>
      <c r="W61" s="69">
        <f t="shared" si="27"/>
        <v>2.4500000000000002</v>
      </c>
      <c r="X61" s="69">
        <f t="shared" si="27"/>
        <v>0.74</v>
      </c>
      <c r="Z61" s="59">
        <v>25</v>
      </c>
      <c r="AA61" s="69">
        <f t="shared" ref="AA61:AC61" si="28">AA13</f>
        <v>0.24</v>
      </c>
      <c r="AB61" s="69">
        <f t="shared" si="28"/>
        <v>0.42</v>
      </c>
      <c r="AC61" s="69">
        <f t="shared" si="28"/>
        <v>0.38</v>
      </c>
      <c r="AE61" s="59">
        <v>25</v>
      </c>
      <c r="AF61" s="69">
        <f t="shared" ref="AF61:AH61" si="29">AF13</f>
        <v>0.16</v>
      </c>
      <c r="AG61" s="69">
        <f t="shared" si="29"/>
        <v>0.28000000000000003</v>
      </c>
      <c r="AH61" s="69">
        <f t="shared" si="29"/>
        <v>0.28999999999999998</v>
      </c>
      <c r="AJ61" s="59">
        <v>25</v>
      </c>
      <c r="AK61" s="69">
        <f t="shared" ref="AK61:AM61" si="30">AK13</f>
        <v>0.31</v>
      </c>
      <c r="AL61" s="69">
        <f t="shared" si="30"/>
        <v>0.39</v>
      </c>
      <c r="AM61" s="69">
        <f t="shared" si="30"/>
        <v>0.1</v>
      </c>
    </row>
    <row r="62" spans="1:39" s="55" customFormat="1" x14ac:dyDescent="0.3">
      <c r="A62" s="59">
        <v>30</v>
      </c>
      <c r="B62" s="69">
        <f t="shared" si="7"/>
        <v>3.97</v>
      </c>
      <c r="C62" s="69">
        <f t="shared" si="8"/>
        <v>5.3</v>
      </c>
      <c r="D62" s="69">
        <f t="shared" si="8"/>
        <v>5.19</v>
      </c>
      <c r="F62" s="59">
        <v>30</v>
      </c>
      <c r="G62" s="69">
        <f t="shared" si="9"/>
        <v>1.05</v>
      </c>
      <c r="H62" s="69">
        <f t="shared" si="0"/>
        <v>2.67</v>
      </c>
      <c r="I62" s="69">
        <f t="shared" si="0"/>
        <v>3.16</v>
      </c>
      <c r="J62" s="56"/>
      <c r="K62" s="59">
        <v>30</v>
      </c>
      <c r="L62" s="69">
        <f t="shared" si="10"/>
        <v>0.39</v>
      </c>
      <c r="M62" s="69">
        <f t="shared" si="10"/>
        <v>0.17</v>
      </c>
      <c r="N62" s="69">
        <f t="shared" si="10"/>
        <v>0.16</v>
      </c>
      <c r="P62" s="59">
        <v>30</v>
      </c>
      <c r="Q62" s="69">
        <f t="shared" ref="Q62:S62" si="31">Q14</f>
        <v>0.77</v>
      </c>
      <c r="R62" s="69">
        <f t="shared" si="31"/>
        <v>0.46</v>
      </c>
      <c r="S62" s="69">
        <f t="shared" si="31"/>
        <v>0.47</v>
      </c>
      <c r="U62" s="59">
        <v>30</v>
      </c>
      <c r="V62" s="69">
        <f t="shared" ref="V62:X62" si="32">V14</f>
        <v>0.49</v>
      </c>
      <c r="W62" s="69">
        <f t="shared" si="32"/>
        <v>1.22</v>
      </c>
      <c r="X62" s="69">
        <f t="shared" si="32"/>
        <v>0.87</v>
      </c>
      <c r="Z62" s="59">
        <v>30</v>
      </c>
      <c r="AA62" s="69">
        <f t="shared" ref="AA62:AC62" si="33">AA14</f>
        <v>0.17</v>
      </c>
      <c r="AB62" s="69">
        <f t="shared" si="33"/>
        <v>0.19</v>
      </c>
      <c r="AC62" s="69">
        <f t="shared" si="33"/>
        <v>0.3</v>
      </c>
      <c r="AE62" s="59">
        <v>30</v>
      </c>
      <c r="AF62" s="69">
        <f t="shared" ref="AF62:AH62" si="34">AF14</f>
        <v>0.06</v>
      </c>
      <c r="AG62" s="69">
        <f t="shared" si="34"/>
        <v>0.11</v>
      </c>
      <c r="AH62" s="69">
        <f t="shared" si="34"/>
        <v>0.21</v>
      </c>
      <c r="AJ62" s="59">
        <v>30</v>
      </c>
      <c r="AK62" s="69">
        <f t="shared" ref="AK62:AM62" si="35">AK14</f>
        <v>0.22</v>
      </c>
      <c r="AL62" s="69">
        <f t="shared" si="35"/>
        <v>0.3</v>
      </c>
      <c r="AM62" s="69">
        <f t="shared" si="35"/>
        <v>0.11</v>
      </c>
    </row>
    <row r="63" spans="1:39" s="55" customFormat="1" x14ac:dyDescent="0.3">
      <c r="A63" s="59">
        <v>35</v>
      </c>
      <c r="B63" s="69">
        <f t="shared" si="7"/>
        <v>3.95</v>
      </c>
      <c r="C63" s="69">
        <f t="shared" si="8"/>
        <v>4.5</v>
      </c>
      <c r="D63" s="69">
        <f t="shared" si="8"/>
        <v>4.3</v>
      </c>
      <c r="F63" s="59">
        <v>35</v>
      </c>
      <c r="G63" s="69">
        <f t="shared" si="9"/>
        <v>0.36</v>
      </c>
      <c r="H63" s="69">
        <f t="shared" si="0"/>
        <v>1.1200000000000001</v>
      </c>
      <c r="I63" s="69">
        <f t="shared" si="0"/>
        <v>1.98</v>
      </c>
      <c r="J63" s="56"/>
      <c r="K63" s="59">
        <v>35</v>
      </c>
      <c r="L63" s="69">
        <f t="shared" si="10"/>
        <v>0.14000000000000001</v>
      </c>
      <c r="M63" s="69">
        <f t="shared" si="10"/>
        <v>0.13</v>
      </c>
      <c r="N63" s="69">
        <f t="shared" si="10"/>
        <v>0.14000000000000001</v>
      </c>
      <c r="P63" s="59">
        <v>35</v>
      </c>
      <c r="Q63" s="69">
        <f t="shared" ref="Q63:S63" si="36">Q15</f>
        <v>0.56000000000000005</v>
      </c>
      <c r="R63" s="69">
        <f t="shared" si="36"/>
        <v>0.43</v>
      </c>
      <c r="S63" s="69">
        <f t="shared" si="36"/>
        <v>0.43</v>
      </c>
      <c r="U63" s="59">
        <v>35</v>
      </c>
      <c r="V63" s="69">
        <f t="shared" ref="V63:X63" si="37">V15</f>
        <v>0.06</v>
      </c>
      <c r="W63" s="69">
        <f t="shared" si="37"/>
        <v>0.56000000000000005</v>
      </c>
      <c r="X63" s="69">
        <f t="shared" si="37"/>
        <v>0.51</v>
      </c>
      <c r="Z63" s="59">
        <v>35</v>
      </c>
      <c r="AA63" s="69">
        <f t="shared" ref="AA63:AC63" si="38">AA15</f>
        <v>0.12</v>
      </c>
      <c r="AB63" s="69">
        <f t="shared" si="38"/>
        <v>0.16</v>
      </c>
      <c r="AC63" s="69">
        <f t="shared" si="38"/>
        <v>0.18</v>
      </c>
      <c r="AE63" s="59">
        <v>35</v>
      </c>
      <c r="AF63" s="69">
        <f t="shared" ref="AF63:AH63" si="39">AF15</f>
        <v>0.04</v>
      </c>
      <c r="AG63" s="69">
        <f t="shared" si="39"/>
        <v>0.06</v>
      </c>
      <c r="AH63" s="69">
        <f t="shared" si="39"/>
        <v>0.08</v>
      </c>
      <c r="AJ63" s="59">
        <v>35</v>
      </c>
      <c r="AK63" s="69">
        <f t="shared" ref="AK63:AM63" si="40">AK15</f>
        <v>7.0000000000000007E-2</v>
      </c>
      <c r="AL63" s="69">
        <f t="shared" si="40"/>
        <v>0.17</v>
      </c>
      <c r="AM63" s="69">
        <f t="shared" si="40"/>
        <v>0.12</v>
      </c>
    </row>
    <row r="64" spans="1:39" s="55" customFormat="1" x14ac:dyDescent="0.3">
      <c r="A64" s="59">
        <v>40</v>
      </c>
      <c r="B64" s="69">
        <f t="shared" si="7"/>
        <v>2.96</v>
      </c>
      <c r="C64" s="69">
        <f t="shared" si="8"/>
        <v>3.49</v>
      </c>
      <c r="D64" s="69">
        <f t="shared" si="8"/>
        <v>4.34</v>
      </c>
      <c r="F64" s="59">
        <v>40</v>
      </c>
      <c r="G64" s="69">
        <f t="shared" si="9"/>
        <v>0.16</v>
      </c>
      <c r="H64" s="69">
        <f t="shared" si="0"/>
        <v>0.56999999999999995</v>
      </c>
      <c r="I64" s="69">
        <f t="shared" si="0"/>
        <v>1.1399999999999999</v>
      </c>
      <c r="J64" s="56"/>
      <c r="K64" s="59">
        <v>40</v>
      </c>
      <c r="L64" s="69">
        <f t="shared" si="10"/>
        <v>0.02</v>
      </c>
      <c r="M64" s="69">
        <f t="shared" si="10"/>
        <v>0.05</v>
      </c>
      <c r="N64" s="69">
        <f t="shared" si="10"/>
        <v>0.12</v>
      </c>
      <c r="P64" s="59">
        <v>40</v>
      </c>
      <c r="Q64" s="69">
        <f t="shared" ref="Q64:S64" si="41">Q16</f>
        <v>0.37</v>
      </c>
      <c r="R64" s="69">
        <f t="shared" si="41"/>
        <v>0.66</v>
      </c>
      <c r="S64" s="69">
        <f t="shared" si="41"/>
        <v>0.28000000000000003</v>
      </c>
      <c r="U64" s="59">
        <v>40</v>
      </c>
      <c r="V64" s="69">
        <f t="shared" ref="V64:X64" si="42">V16</f>
        <v>0.04</v>
      </c>
      <c r="W64" s="69">
        <f t="shared" si="42"/>
        <v>0.08</v>
      </c>
      <c r="X64" s="69">
        <f t="shared" si="42"/>
        <v>0.33</v>
      </c>
      <c r="Z64" s="59">
        <v>40</v>
      </c>
      <c r="AA64" s="69">
        <f t="shared" ref="AA64:AC64" si="43">AA16</f>
        <v>0.12</v>
      </c>
      <c r="AB64" s="69">
        <f t="shared" si="43"/>
        <v>7.0000000000000007E-2</v>
      </c>
      <c r="AC64" s="69">
        <f t="shared" si="43"/>
        <v>0.09</v>
      </c>
      <c r="AE64" s="59">
        <v>40</v>
      </c>
      <c r="AF64" s="69">
        <f t="shared" ref="AF64:AH64" si="44">AF16</f>
        <v>0.02</v>
      </c>
      <c r="AG64" s="69">
        <f t="shared" si="44"/>
        <v>0.04</v>
      </c>
      <c r="AH64" s="69">
        <f t="shared" si="44"/>
        <v>0.08</v>
      </c>
      <c r="AJ64" s="59">
        <v>40</v>
      </c>
      <c r="AK64" s="69">
        <f t="shared" ref="AK64:AM64" si="45">AK16</f>
        <v>0.05</v>
      </c>
      <c r="AL64" s="69">
        <f t="shared" si="45"/>
        <v>0.11</v>
      </c>
      <c r="AM64" s="69">
        <f t="shared" si="45"/>
        <v>0.09</v>
      </c>
    </row>
    <row r="65" spans="1:39" s="55" customFormat="1" x14ac:dyDescent="0.3">
      <c r="A65" s="59">
        <v>45</v>
      </c>
      <c r="B65" s="69">
        <f t="shared" si="7"/>
        <v>2.16</v>
      </c>
      <c r="C65" s="69">
        <f t="shared" si="8"/>
        <v>2.69</v>
      </c>
      <c r="D65" s="69">
        <f t="shared" si="8"/>
        <v>3.18</v>
      </c>
      <c r="F65" s="59">
        <v>45</v>
      </c>
      <c r="G65" s="69">
        <f t="shared" si="9"/>
        <v>0.03</v>
      </c>
      <c r="H65" s="69">
        <f t="shared" si="0"/>
        <v>0.12</v>
      </c>
      <c r="I65" s="69">
        <f t="shared" si="0"/>
        <v>0.54</v>
      </c>
      <c r="J65" s="56"/>
      <c r="K65" s="59">
        <v>45</v>
      </c>
      <c r="L65" s="69">
        <f t="shared" si="10"/>
        <v>0.04</v>
      </c>
      <c r="M65" s="69">
        <f t="shared" si="10"/>
        <v>0.03</v>
      </c>
      <c r="N65" s="69">
        <f t="shared" si="10"/>
        <v>0.04</v>
      </c>
      <c r="P65" s="59">
        <v>45</v>
      </c>
      <c r="Q65" s="69">
        <f t="shared" ref="Q65:S65" si="46">Q17</f>
        <v>0.34</v>
      </c>
      <c r="R65" s="69">
        <f t="shared" si="46"/>
        <v>0.3</v>
      </c>
      <c r="S65" s="69">
        <f t="shared" si="46"/>
        <v>0.32</v>
      </c>
      <c r="U65" s="59">
        <v>45</v>
      </c>
      <c r="V65" s="69">
        <f t="shared" ref="V65:X65" si="47">V17</f>
        <v>0</v>
      </c>
      <c r="W65" s="69">
        <f t="shared" si="47"/>
        <v>0.04</v>
      </c>
      <c r="X65" s="69">
        <f t="shared" si="47"/>
        <v>0.11</v>
      </c>
      <c r="Z65" s="59">
        <v>45</v>
      </c>
      <c r="AA65" s="69">
        <f t="shared" ref="AA65:AC65" si="48">AA17</f>
        <v>7.0000000000000007E-2</v>
      </c>
      <c r="AB65" s="69">
        <f t="shared" si="48"/>
        <v>0.06</v>
      </c>
      <c r="AC65" s="69">
        <f t="shared" si="48"/>
        <v>7.0000000000000007E-2</v>
      </c>
      <c r="AE65" s="59">
        <v>45</v>
      </c>
      <c r="AF65" s="69">
        <f t="shared" ref="AF65:AH65" si="49">AF17</f>
        <v>0.01</v>
      </c>
      <c r="AG65" s="69">
        <f t="shared" si="49"/>
        <v>0.01</v>
      </c>
      <c r="AH65" s="69">
        <f t="shared" si="49"/>
        <v>0.03</v>
      </c>
      <c r="AJ65" s="59">
        <v>45</v>
      </c>
      <c r="AK65" s="69">
        <f t="shared" ref="AK65:AM65" si="50">AK17</f>
        <v>0.03</v>
      </c>
      <c r="AL65" s="69">
        <f t="shared" si="50"/>
        <v>0.05</v>
      </c>
      <c r="AM65" s="69">
        <f t="shared" si="50"/>
        <v>0.05</v>
      </c>
    </row>
    <row r="66" spans="1:39" s="55" customFormat="1" x14ac:dyDescent="0.3">
      <c r="A66" s="59">
        <v>50</v>
      </c>
      <c r="B66" s="69">
        <f t="shared" si="7"/>
        <v>1.34</v>
      </c>
      <c r="C66" s="69">
        <f t="shared" si="8"/>
        <v>1.69</v>
      </c>
      <c r="D66" s="69">
        <f t="shared" si="8"/>
        <v>2.1</v>
      </c>
      <c r="F66" s="59">
        <v>50</v>
      </c>
      <c r="G66" s="69">
        <f t="shared" si="9"/>
        <v>0.01</v>
      </c>
      <c r="H66" s="69">
        <f t="shared" si="0"/>
        <v>0.06</v>
      </c>
      <c r="I66" s="69">
        <f t="shared" si="0"/>
        <v>0.23</v>
      </c>
      <c r="J66" s="56"/>
      <c r="K66" s="59">
        <v>50</v>
      </c>
      <c r="L66" s="69">
        <f t="shared" si="10"/>
        <v>0.02</v>
      </c>
      <c r="M66" s="69">
        <f t="shared" si="10"/>
        <v>0.03</v>
      </c>
      <c r="N66" s="69">
        <f t="shared" si="10"/>
        <v>0.03</v>
      </c>
      <c r="P66" s="59">
        <v>50</v>
      </c>
      <c r="Q66" s="69">
        <f t="shared" ref="Q66:S66" si="51">Q18</f>
        <v>0.17</v>
      </c>
      <c r="R66" s="69">
        <f t="shared" si="51"/>
        <v>0.23</v>
      </c>
      <c r="S66" s="69">
        <f t="shared" si="51"/>
        <v>0.23</v>
      </c>
      <c r="U66" s="59">
        <v>50</v>
      </c>
      <c r="V66" s="69">
        <f t="shared" ref="V66:X66" si="52">V18</f>
        <v>0</v>
      </c>
      <c r="W66" s="69">
        <f t="shared" si="52"/>
        <v>0</v>
      </c>
      <c r="X66" s="69">
        <f t="shared" si="52"/>
        <v>0.04</v>
      </c>
      <c r="Z66" s="59">
        <v>50</v>
      </c>
      <c r="AA66" s="69">
        <f t="shared" ref="AA66:AC66" si="53">AA18</f>
        <v>0.03</v>
      </c>
      <c r="AB66" s="69">
        <f t="shared" si="53"/>
        <v>0.03</v>
      </c>
      <c r="AC66" s="69">
        <f t="shared" si="53"/>
        <v>0.04</v>
      </c>
      <c r="AE66" s="59">
        <v>50</v>
      </c>
      <c r="AF66" s="69">
        <f t="shared" ref="AF66:AH66" si="54">AF18</f>
        <v>0</v>
      </c>
      <c r="AG66" s="69">
        <f t="shared" si="54"/>
        <v>0.01</v>
      </c>
      <c r="AH66" s="69">
        <f t="shared" si="54"/>
        <v>0.02</v>
      </c>
      <c r="AJ66" s="59">
        <v>50</v>
      </c>
      <c r="AK66" s="69">
        <f t="shared" ref="AK66:AM66" si="55">AK18</f>
        <v>0.01</v>
      </c>
      <c r="AL66" s="69">
        <f t="shared" si="55"/>
        <v>0.05</v>
      </c>
      <c r="AM66" s="69">
        <f t="shared" si="55"/>
        <v>0.03</v>
      </c>
    </row>
    <row r="67" spans="1:39" s="55" customFormat="1" x14ac:dyDescent="0.3">
      <c r="A67" s="59">
        <v>55</v>
      </c>
      <c r="B67" s="69">
        <f t="shared" si="7"/>
        <v>0.73</v>
      </c>
      <c r="C67" s="69">
        <f t="shared" si="8"/>
        <v>1.1000000000000001</v>
      </c>
      <c r="D67" s="69">
        <f t="shared" si="8"/>
        <v>1.4</v>
      </c>
      <c r="F67" s="59">
        <v>55</v>
      </c>
      <c r="G67" s="69">
        <f t="shared" si="9"/>
        <v>0.01</v>
      </c>
      <c r="H67" s="69">
        <f t="shared" si="0"/>
        <v>0.02</v>
      </c>
      <c r="I67" s="69">
        <f t="shared" si="0"/>
        <v>0.12</v>
      </c>
      <c r="J67" s="56"/>
      <c r="K67" s="59">
        <v>55</v>
      </c>
      <c r="L67" s="69">
        <f t="shared" si="10"/>
        <v>0.03</v>
      </c>
      <c r="M67" s="69">
        <f t="shared" si="10"/>
        <v>0.02</v>
      </c>
      <c r="N67" s="69">
        <f t="shared" si="10"/>
        <v>0.01</v>
      </c>
      <c r="P67" s="59">
        <v>55</v>
      </c>
      <c r="Q67" s="69">
        <f t="shared" ref="Q67:S67" si="56">Q19</f>
        <v>0.21</v>
      </c>
      <c r="R67" s="69">
        <f t="shared" si="56"/>
        <v>0.25</v>
      </c>
      <c r="S67" s="69">
        <f t="shared" si="56"/>
        <v>0.18</v>
      </c>
      <c r="U67" s="59">
        <v>55</v>
      </c>
      <c r="V67" s="69">
        <f t="shared" ref="V67:X67" si="57">V19</f>
        <v>0</v>
      </c>
      <c r="W67" s="69">
        <f t="shared" si="57"/>
        <v>0</v>
      </c>
      <c r="X67" s="69">
        <f t="shared" si="57"/>
        <v>0.01</v>
      </c>
      <c r="Z67" s="59">
        <v>55</v>
      </c>
      <c r="AA67" s="69">
        <f t="shared" ref="AA67:AC67" si="58">AA19</f>
        <v>0.01</v>
      </c>
      <c r="AB67" s="69">
        <f t="shared" si="58"/>
        <v>0.03</v>
      </c>
      <c r="AC67" s="69">
        <f t="shared" si="58"/>
        <v>0.04</v>
      </c>
      <c r="AE67" s="59">
        <v>55</v>
      </c>
      <c r="AF67" s="69">
        <f t="shared" ref="AF67:AH67" si="59">AF19</f>
        <v>0</v>
      </c>
      <c r="AG67" s="69">
        <f t="shared" si="59"/>
        <v>0</v>
      </c>
      <c r="AH67" s="69">
        <f t="shared" si="59"/>
        <v>0.01</v>
      </c>
      <c r="AJ67" s="59">
        <v>55</v>
      </c>
      <c r="AK67" s="69">
        <f t="shared" ref="AK67:AM67" si="60">AK19</f>
        <v>0.01</v>
      </c>
      <c r="AL67" s="69">
        <f t="shared" si="60"/>
        <v>0.03</v>
      </c>
      <c r="AM67" s="69">
        <f t="shared" si="60"/>
        <v>0.02</v>
      </c>
    </row>
    <row r="68" spans="1:39" s="55" customFormat="1" x14ac:dyDescent="0.3">
      <c r="A68" s="59">
        <v>60</v>
      </c>
      <c r="B68" s="69">
        <f t="shared" si="7"/>
        <v>0.26</v>
      </c>
      <c r="C68" s="69">
        <f t="shared" si="8"/>
        <v>0.5</v>
      </c>
      <c r="D68" s="69">
        <f t="shared" si="8"/>
        <v>0.82</v>
      </c>
      <c r="F68" s="59">
        <v>60</v>
      </c>
      <c r="G68" s="69">
        <f t="shared" si="9"/>
        <v>0</v>
      </c>
      <c r="H68" s="69">
        <f t="shared" si="0"/>
        <v>0.02</v>
      </c>
      <c r="I68" s="69">
        <f t="shared" si="0"/>
        <v>0.04</v>
      </c>
      <c r="J68" s="56"/>
      <c r="K68" s="59">
        <v>60</v>
      </c>
      <c r="L68" s="69">
        <f t="shared" si="10"/>
        <v>0.01</v>
      </c>
      <c r="M68" s="69">
        <f t="shared" si="10"/>
        <v>0.02</v>
      </c>
      <c r="N68" s="69">
        <f t="shared" si="10"/>
        <v>0.02</v>
      </c>
      <c r="P68" s="59">
        <v>60</v>
      </c>
      <c r="Q68" s="69">
        <f t="shared" ref="Q68:S68" si="61">Q20</f>
        <v>0.04</v>
      </c>
      <c r="R68" s="69">
        <f t="shared" si="61"/>
        <v>0.08</v>
      </c>
      <c r="S68" s="69">
        <f t="shared" si="61"/>
        <v>0.08</v>
      </c>
      <c r="U68" s="59">
        <v>60</v>
      </c>
      <c r="V68" s="69">
        <f t="shared" ref="V68:X68" si="62">V20</f>
        <v>0</v>
      </c>
      <c r="W68" s="69">
        <f t="shared" si="62"/>
        <v>0</v>
      </c>
      <c r="X68" s="69">
        <f t="shared" si="62"/>
        <v>0</v>
      </c>
      <c r="Z68" s="59">
        <v>60</v>
      </c>
      <c r="AA68" s="69">
        <f t="shared" ref="AA68:AC68" si="63">AA20</f>
        <v>0</v>
      </c>
      <c r="AB68" s="69">
        <f t="shared" si="63"/>
        <v>0</v>
      </c>
      <c r="AC68" s="69">
        <f t="shared" si="63"/>
        <v>0.02</v>
      </c>
      <c r="AE68" s="59">
        <v>60</v>
      </c>
      <c r="AF68" s="69">
        <f t="shared" ref="AF68:AH68" si="64">AF20</f>
        <v>0</v>
      </c>
      <c r="AG68" s="69">
        <f t="shared" si="64"/>
        <v>0</v>
      </c>
      <c r="AH68" s="69">
        <f t="shared" si="64"/>
        <v>0.01</v>
      </c>
      <c r="AJ68" s="59">
        <v>60</v>
      </c>
      <c r="AK68" s="69">
        <f t="shared" ref="AK68:AM68" si="65">AK20</f>
        <v>0.01</v>
      </c>
      <c r="AL68" s="69">
        <f t="shared" si="65"/>
        <v>0.02</v>
      </c>
      <c r="AM68" s="69">
        <f t="shared" si="65"/>
        <v>0.02</v>
      </c>
    </row>
    <row r="69" spans="1:39" s="55" customFormat="1" x14ac:dyDescent="0.3">
      <c r="A69" s="59">
        <v>65</v>
      </c>
      <c r="B69" s="69">
        <f t="shared" si="7"/>
        <v>0.2</v>
      </c>
      <c r="C69" s="69">
        <f t="shared" si="8"/>
        <v>0.21</v>
      </c>
      <c r="D69" s="69">
        <f t="shared" si="8"/>
        <v>0.28000000000000003</v>
      </c>
      <c r="F69" s="59">
        <v>65</v>
      </c>
      <c r="G69" s="69">
        <f t="shared" si="9"/>
        <v>0</v>
      </c>
      <c r="H69" s="69">
        <f t="shared" si="0"/>
        <v>0</v>
      </c>
      <c r="I69" s="69">
        <f t="shared" si="0"/>
        <v>0.02</v>
      </c>
      <c r="K69" s="59">
        <v>65</v>
      </c>
      <c r="L69" s="69">
        <f t="shared" si="10"/>
        <v>0.01</v>
      </c>
      <c r="M69" s="69">
        <f t="shared" si="10"/>
        <v>0</v>
      </c>
      <c r="N69" s="69">
        <f t="shared" si="10"/>
        <v>0.01</v>
      </c>
      <c r="P69" s="59">
        <v>65</v>
      </c>
      <c r="Q69" s="69">
        <f t="shared" ref="Q69:S69" si="66">Q21</f>
        <v>0.03</v>
      </c>
      <c r="R69" s="69">
        <f t="shared" si="66"/>
        <v>0.05</v>
      </c>
      <c r="S69" s="69">
        <f t="shared" si="66"/>
        <v>0.05</v>
      </c>
      <c r="U69" s="59">
        <v>65</v>
      </c>
      <c r="V69" s="69">
        <f t="shared" ref="V69:X69" si="67">V21</f>
        <v>0</v>
      </c>
      <c r="W69" s="69">
        <f t="shared" si="67"/>
        <v>0</v>
      </c>
      <c r="X69" s="69">
        <f t="shared" si="67"/>
        <v>0</v>
      </c>
      <c r="Z69" s="59">
        <v>65</v>
      </c>
      <c r="AA69" s="69">
        <f t="shared" ref="AA69:AC69" si="68">AA21</f>
        <v>0</v>
      </c>
      <c r="AB69" s="69">
        <f t="shared" si="68"/>
        <v>0</v>
      </c>
      <c r="AC69" s="69">
        <f t="shared" si="68"/>
        <v>0.01</v>
      </c>
      <c r="AE69" s="59">
        <v>65</v>
      </c>
      <c r="AF69" s="69">
        <f t="shared" ref="AF69:AH69" si="69">AF21</f>
        <v>0</v>
      </c>
      <c r="AG69" s="69">
        <f t="shared" si="69"/>
        <v>0</v>
      </c>
      <c r="AH69" s="69">
        <f t="shared" si="69"/>
        <v>0</v>
      </c>
      <c r="AJ69" s="59">
        <v>65</v>
      </c>
      <c r="AK69" s="69">
        <f t="shared" ref="AK69:AM69" si="70">AK21</f>
        <v>0</v>
      </c>
      <c r="AL69" s="69">
        <f t="shared" si="70"/>
        <v>0.01</v>
      </c>
      <c r="AM69" s="69">
        <f t="shared" si="70"/>
        <v>0.01</v>
      </c>
    </row>
    <row r="70" spans="1:39" s="61" customFormat="1" x14ac:dyDescent="0.3">
      <c r="A70" s="59" t="s">
        <v>1</v>
      </c>
      <c r="B70" s="69">
        <f t="shared" si="7"/>
        <v>0.46</v>
      </c>
      <c r="C70" s="69">
        <f t="shared" si="8"/>
        <v>0.57999999999999996</v>
      </c>
      <c r="D70" s="69">
        <f t="shared" si="8"/>
        <v>0.75</v>
      </c>
      <c r="E70" s="56"/>
      <c r="F70" s="59" t="s">
        <v>1</v>
      </c>
      <c r="G70" s="69">
        <f t="shared" si="9"/>
        <v>0</v>
      </c>
      <c r="H70" s="69">
        <f t="shared" si="0"/>
        <v>0</v>
      </c>
      <c r="I70" s="69">
        <f t="shared" si="0"/>
        <v>0.03</v>
      </c>
      <c r="J70" s="56"/>
      <c r="K70" s="59" t="s">
        <v>1</v>
      </c>
      <c r="L70" s="69">
        <f t="shared" si="10"/>
        <v>0</v>
      </c>
      <c r="M70" s="69">
        <f t="shared" si="10"/>
        <v>0.01</v>
      </c>
      <c r="N70" s="69">
        <f t="shared" si="10"/>
        <v>0.02</v>
      </c>
      <c r="P70" s="59" t="s">
        <v>1</v>
      </c>
      <c r="Q70" s="69">
        <f t="shared" ref="Q70:S70" si="71">Q22</f>
        <v>0.04</v>
      </c>
      <c r="R70" s="69">
        <f t="shared" si="71"/>
        <v>7.0000000000000007E-2</v>
      </c>
      <c r="S70" s="69">
        <f t="shared" si="71"/>
        <v>0.11</v>
      </c>
      <c r="U70" s="59" t="s">
        <v>1</v>
      </c>
      <c r="V70" s="69">
        <f t="shared" ref="V70:X70" si="72">V22</f>
        <v>0</v>
      </c>
      <c r="W70" s="69">
        <f t="shared" si="72"/>
        <v>0</v>
      </c>
      <c r="X70" s="69">
        <f t="shared" si="72"/>
        <v>0</v>
      </c>
      <c r="Z70" s="59" t="s">
        <v>1</v>
      </c>
      <c r="AA70" s="69">
        <f t="shared" ref="AA70:AC70" si="73">AA22</f>
        <v>0.01</v>
      </c>
      <c r="AB70" s="69">
        <f t="shared" si="73"/>
        <v>0.01</v>
      </c>
      <c r="AC70" s="69">
        <f t="shared" si="73"/>
        <v>0.01</v>
      </c>
      <c r="AE70" s="59" t="s">
        <v>1</v>
      </c>
      <c r="AF70" s="69">
        <f t="shared" ref="AF70:AH70" si="74">AF22</f>
        <v>0</v>
      </c>
      <c r="AG70" s="69">
        <f t="shared" si="74"/>
        <v>0</v>
      </c>
      <c r="AH70" s="69">
        <f t="shared" si="74"/>
        <v>0</v>
      </c>
      <c r="AJ70" s="59" t="s">
        <v>1</v>
      </c>
      <c r="AK70" s="69">
        <f t="shared" ref="AK70:AM70" si="75">AK22</f>
        <v>0.01</v>
      </c>
      <c r="AL70" s="69">
        <f t="shared" si="75"/>
        <v>0.02</v>
      </c>
      <c r="AM70" s="69">
        <f t="shared" si="75"/>
        <v>0.03</v>
      </c>
    </row>
    <row r="72" spans="1:39" s="9" customFormat="1" x14ac:dyDescent="0.3">
      <c r="A72" s="13"/>
      <c r="B72" s="13"/>
      <c r="C72" s="3"/>
      <c r="D72" s="3"/>
      <c r="E72" s="3"/>
      <c r="F72" s="3"/>
      <c r="G72" s="3"/>
      <c r="H72" s="3"/>
      <c r="I72" s="3"/>
      <c r="J72" s="3"/>
    </row>
    <row r="73" spans="1:39" s="9" customFormat="1" x14ac:dyDescent="0.3">
      <c r="A73" s="13"/>
      <c r="B73" s="13"/>
      <c r="C73" s="12"/>
      <c r="D73" s="13"/>
      <c r="E73" s="12"/>
      <c r="F73" s="40"/>
      <c r="G73" s="40"/>
      <c r="H73" s="41"/>
      <c r="I73" s="13"/>
      <c r="J73" s="39"/>
    </row>
    <row r="74" spans="1:39" s="9" customFormat="1" x14ac:dyDescent="0.3">
      <c r="A74" s="13"/>
      <c r="B74" s="13"/>
      <c r="C74" s="3"/>
      <c r="D74" s="3"/>
      <c r="E74" s="3"/>
      <c r="F74" s="3"/>
      <c r="G74" s="3"/>
      <c r="H74" s="3"/>
      <c r="I74" s="42"/>
      <c r="J74" s="36"/>
    </row>
    <row r="75" spans="1:39" s="9" customFormat="1" x14ac:dyDescent="0.3">
      <c r="A75" s="13"/>
      <c r="B75" s="13"/>
      <c r="C75" s="3"/>
      <c r="D75" s="3"/>
      <c r="E75" s="3"/>
      <c r="F75" s="3"/>
      <c r="G75" s="3"/>
      <c r="H75" s="3"/>
      <c r="I75" s="42"/>
      <c r="J75" s="36"/>
    </row>
    <row r="76" spans="1:39" s="9" customFormat="1" x14ac:dyDescent="0.3">
      <c r="A76" s="13"/>
      <c r="B76" s="13"/>
      <c r="C76" s="3"/>
      <c r="D76" s="3"/>
      <c r="E76" s="3"/>
      <c r="F76" s="3"/>
      <c r="G76" s="3"/>
      <c r="H76" s="3"/>
      <c r="I76" s="42"/>
      <c r="J76" s="36"/>
    </row>
    <row r="77" spans="1:39" s="9" customFormat="1" x14ac:dyDescent="0.3">
      <c r="A77" s="13"/>
      <c r="B77" s="13"/>
      <c r="C77" s="3"/>
      <c r="D77" s="3"/>
      <c r="E77" s="3"/>
      <c r="F77" s="3"/>
      <c r="G77" s="3"/>
      <c r="H77" s="3"/>
      <c r="I77" s="42"/>
      <c r="J77" s="36"/>
    </row>
    <row r="78" spans="1:39" s="9" customFormat="1" x14ac:dyDescent="0.3">
      <c r="A78" s="13"/>
      <c r="B78" s="13"/>
      <c r="C78" s="3"/>
      <c r="D78" s="3"/>
      <c r="E78" s="3"/>
      <c r="F78" s="3"/>
      <c r="G78" s="3"/>
      <c r="H78" s="3"/>
      <c r="I78" s="42"/>
      <c r="J78" s="36"/>
    </row>
    <row r="79" spans="1:39" s="9" customFormat="1" x14ac:dyDescent="0.3">
      <c r="A79" s="13"/>
      <c r="B79" s="13"/>
      <c r="C79" s="3"/>
      <c r="D79" s="3"/>
      <c r="E79" s="3"/>
      <c r="F79" s="3"/>
      <c r="G79" s="3"/>
      <c r="H79" s="3"/>
      <c r="I79" s="42"/>
      <c r="J79" s="36"/>
    </row>
    <row r="80" spans="1:39" s="9" customFormat="1" x14ac:dyDescent="0.3">
      <c r="A80" s="13"/>
      <c r="B80" s="13"/>
      <c r="C80" s="3"/>
      <c r="D80" s="3"/>
      <c r="E80" s="3"/>
      <c r="F80" s="3"/>
      <c r="G80" s="3"/>
      <c r="H80" s="3"/>
      <c r="I80" s="42"/>
      <c r="J80" s="36"/>
    </row>
    <row r="81" spans="6:10" x14ac:dyDescent="0.3">
      <c r="F81" s="3"/>
      <c r="G81" s="3"/>
      <c r="I81" s="42"/>
      <c r="J81" s="36"/>
    </row>
    <row r="82" spans="6:10" x14ac:dyDescent="0.3">
      <c r="F82" s="3"/>
      <c r="G82" s="3"/>
      <c r="I82" s="42"/>
      <c r="J82" s="36"/>
    </row>
    <row r="83" spans="6:10" x14ac:dyDescent="0.3">
      <c r="F83" s="3"/>
      <c r="G83" s="3"/>
      <c r="I83" s="42"/>
      <c r="J83" s="36"/>
    </row>
    <row r="84" spans="6:10" x14ac:dyDescent="0.3">
      <c r="F84" s="3"/>
      <c r="G84" s="3"/>
      <c r="I84" s="42"/>
      <c r="J84" s="36"/>
    </row>
    <row r="85" spans="6:10" x14ac:dyDescent="0.3">
      <c r="F85" s="3"/>
      <c r="G85" s="3"/>
      <c r="I85" s="42"/>
      <c r="J85" s="36"/>
    </row>
    <row r="86" spans="6:10" x14ac:dyDescent="0.3">
      <c r="F86" s="3"/>
      <c r="G86" s="3"/>
      <c r="I86" s="42"/>
      <c r="J86" s="36"/>
    </row>
    <row r="87" spans="6:10" x14ac:dyDescent="0.3">
      <c r="F87" s="3"/>
      <c r="G87" s="3"/>
      <c r="I87" s="42"/>
      <c r="J87" s="36"/>
    </row>
    <row r="88" spans="6:10" x14ac:dyDescent="0.3">
      <c r="H88" s="8"/>
    </row>
  </sheetData>
  <phoneticPr fontId="25" type="noConversion"/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73ADC9-A5AE-4BC6-8650-0B18E8FB640F}"/>
</file>

<file path=customXml/itemProps2.xml><?xml version="1.0" encoding="utf-8"?>
<ds:datastoreItem xmlns:ds="http://schemas.openxmlformats.org/officeDocument/2006/customXml" ds:itemID="{5C2DD086-D470-4FAF-BC19-9244BDE1F38E}"/>
</file>

<file path=customXml/itemProps3.xml><?xml version="1.0" encoding="utf-8"?>
<ds:datastoreItem xmlns:ds="http://schemas.openxmlformats.org/officeDocument/2006/customXml" ds:itemID="{D56B7476-A6AE-4C71-8BAA-C57BE2749F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14-903b</vt:lpstr>
      <vt:lpstr>'14-903b'!Área_de_impresión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2013-07-04T09:45:18Z</cp:lastPrinted>
  <dcterms:created xsi:type="dcterms:W3CDTF">1996-11-27T10:00:04Z</dcterms:created>
  <dcterms:modified xsi:type="dcterms:W3CDTF">2024-11-06T15:18:03Z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